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eröffentlichungen\030 020 Bevölkerungsbewegung\120_030_Broschüre Bevölkerungsbewegung\Bevölkerungsbewegung 2021\"/>
    </mc:Choice>
  </mc:AlternateContent>
  <bookViews>
    <workbookView xWindow="0" yWindow="0" windowWidth="20730" windowHeight="11700" tabRatio="913"/>
  </bookViews>
  <sheets>
    <sheet name="Deckblatt" sheetId="30" r:id="rId1"/>
    <sheet name="Inhalt" sheetId="34" r:id="rId2"/>
    <sheet name="02" sheetId="35" r:id="rId3"/>
    <sheet name="06" sheetId="33" r:id="rId4"/>
    <sheet name="10" sheetId="1" r:id="rId5"/>
    <sheet name="11" sheetId="2" r:id="rId6"/>
    <sheet name="12" sheetId="8" r:id="rId7"/>
    <sheet name="13" sheetId="29" r:id="rId8"/>
    <sheet name="15" sheetId="4" r:id="rId9"/>
    <sheet name="16" sheetId="5" r:id="rId10"/>
    <sheet name="17" sheetId="6" r:id="rId11"/>
    <sheet name="18" sheetId="7" r:id="rId12"/>
    <sheet name="19" sheetId="9" r:id="rId13"/>
    <sheet name="20" sheetId="10" r:id="rId14"/>
    <sheet name="21" sheetId="49" r:id="rId15"/>
    <sheet name="22" sheetId="11" r:id="rId16"/>
    <sheet name="23" sheetId="12" r:id="rId17"/>
    <sheet name="24" sheetId="13" r:id="rId18"/>
    <sheet name="25" sheetId="14" r:id="rId19"/>
    <sheet name="26" sheetId="15" r:id="rId20"/>
    <sheet name="27" sheetId="16" r:id="rId21"/>
    <sheet name="28" sheetId="17" r:id="rId22"/>
    <sheet name="29" sheetId="18" r:id="rId23"/>
    <sheet name="37" sheetId="50" r:id="rId24"/>
    <sheet name="38" sheetId="20" r:id="rId25"/>
    <sheet name="40" sheetId="27" r:id="rId26"/>
    <sheet name="42" sheetId="28" r:id="rId27"/>
    <sheet name="45" sheetId="23" r:id="rId28"/>
    <sheet name="47" sheetId="24" r:id="rId29"/>
    <sheet name="50" sheetId="25" r:id="rId30"/>
    <sheet name="52" sheetId="26" r:id="rId31"/>
  </sheets>
  <definedNames>
    <definedName name="_xlnm._FilterDatabase" localSheetId="30" hidden="1">'52'!$A$1:$K$94</definedName>
    <definedName name="_FS4" localSheetId="14">#REF!</definedName>
    <definedName name="_FS4" localSheetId="15">#REF!</definedName>
    <definedName name="_FS4" localSheetId="18">#REF!</definedName>
    <definedName name="_FS4">#REF!</definedName>
    <definedName name="_SF1" localSheetId="14">#REF!</definedName>
    <definedName name="_SF1" localSheetId="15">#REF!</definedName>
    <definedName name="_SF1">#REF!</definedName>
    <definedName name="_SF2" localSheetId="14">#REF!</definedName>
    <definedName name="_SF2" localSheetId="15">#REF!</definedName>
    <definedName name="_SF2">#REF!</definedName>
    <definedName name="Abfrage_von_Microsoft_Access_Datenbank" localSheetId="23">'37'!#REF!</definedName>
    <definedName name="_xlnm.Print_Area" localSheetId="2">'02'!$A$1:$H$68</definedName>
    <definedName name="_xlnm.Print_Area" localSheetId="3">'06'!$A$1:$A$88</definedName>
    <definedName name="_xlnm.Print_Area" localSheetId="4">'10'!$A$1:$I$49</definedName>
    <definedName name="_xlnm.Print_Area" localSheetId="5">'11'!$A$1:$K$83</definedName>
    <definedName name="_xlnm.Print_Area" localSheetId="6">'12'!$A$1:$J$54</definedName>
    <definedName name="_xlnm.Print_Area" localSheetId="7">'13'!$A$1:$K$82</definedName>
    <definedName name="_xlnm.Print_Area" localSheetId="8">'15'!$A$1:$F$43</definedName>
    <definedName name="_xlnm.Print_Area" localSheetId="9">'16'!$A$1:$O$82</definedName>
    <definedName name="_xlnm.Print_Area" localSheetId="10">'17'!$A$1:$G$57</definedName>
    <definedName name="_xlnm.Print_Area" localSheetId="11">'18'!$A$1:$L$71</definedName>
    <definedName name="_xlnm.Print_Area" localSheetId="12">'19'!$A$1:$N$64</definedName>
    <definedName name="_xlnm.Print_Area" localSheetId="13">'20'!$A$1:$H$101</definedName>
    <definedName name="_xlnm.Print_Area" localSheetId="14">'21'!$A$1:$H$55</definedName>
    <definedName name="_xlnm.Print_Area" localSheetId="15">'22'!$A$1:$G$37</definedName>
    <definedName name="_xlnm.Print_Area" localSheetId="16">'23'!$A$1:$L$76</definedName>
    <definedName name="_xlnm.Print_Area" localSheetId="17">'24'!$A$1:$L$76</definedName>
    <definedName name="_xlnm.Print_Area" localSheetId="18">'25'!$A$1:$L$76</definedName>
    <definedName name="_xlnm.Print_Area" localSheetId="19">'26'!$A$1:$L$173</definedName>
    <definedName name="_xlnm.Print_Area" localSheetId="20">'27'!$A$1:$L$173</definedName>
    <definedName name="_xlnm.Print_Area" localSheetId="21">'28'!$A$1:$L$174</definedName>
    <definedName name="_xlnm.Print_Area" localSheetId="22">'29'!$A$1:$BG$80</definedName>
    <definedName name="_xlnm.Print_Area" localSheetId="23">'37'!$A:$M</definedName>
    <definedName name="_xlnm.Print_Area" localSheetId="24">'38'!$A$1:$G$42</definedName>
    <definedName name="_xlnm.Print_Area" localSheetId="25">'40'!$A:$BA</definedName>
    <definedName name="_xlnm.Print_Area" localSheetId="26">'42'!$A:$BA</definedName>
    <definedName name="_xlnm.Print_Area" localSheetId="27">'45'!$A$1:$BA$100</definedName>
    <definedName name="_xlnm.Print_Area" localSheetId="28">'47'!$A$1:$AD$98</definedName>
    <definedName name="_xlnm.Print_Area" localSheetId="29">'50'!$A$1:$K$98</definedName>
    <definedName name="_xlnm.Print_Area" localSheetId="30">'52'!$A:$K</definedName>
    <definedName name="_xlnm.Print_Area" localSheetId="1">Inhalt!$A$1:$C$99</definedName>
    <definedName name="_xlnm.Print_Titles" localSheetId="15">'22'!$3:$6</definedName>
    <definedName name="FS1a" localSheetId="14">#REF!</definedName>
    <definedName name="FS1a" localSheetId="15">#REF!</definedName>
    <definedName name="FS1a" localSheetId="18">#REF!</definedName>
    <definedName name="FS1a">#REF!</definedName>
    <definedName name="FS1b" localSheetId="14">#REF!</definedName>
    <definedName name="FS1b" localSheetId="15">#REF!</definedName>
    <definedName name="FS1b" localSheetId="18">#REF!</definedName>
    <definedName name="FS1b">#REF!</definedName>
    <definedName name="FS2a" localSheetId="14">#REF!</definedName>
    <definedName name="FS2a" localSheetId="15">#REF!</definedName>
    <definedName name="FS2a" localSheetId="18">#REF!</definedName>
    <definedName name="FS2a">#REF!</definedName>
    <definedName name="FS2b" localSheetId="14">#REF!</definedName>
    <definedName name="FS2b" localSheetId="15">#REF!</definedName>
    <definedName name="FS2b" localSheetId="18">#REF!</definedName>
    <definedName name="FS2b">#REF!</definedName>
    <definedName name="LG1a" localSheetId="14">#REF!</definedName>
    <definedName name="LG1a" localSheetId="15">#REF!</definedName>
    <definedName name="LG1a" localSheetId="18">#REF!</definedName>
    <definedName name="LG1a">#REF!</definedName>
    <definedName name="LG2b" localSheetId="14">#REF!</definedName>
    <definedName name="LG2b" localSheetId="15">#REF!</definedName>
    <definedName name="LG2b" localSheetId="18">#REF!</definedName>
    <definedName name="LG2b">#REF!</definedName>
    <definedName name="Print_Area" localSheetId="6">'12'!$A$1:$J$54</definedName>
    <definedName name="Wa1a_neu" localSheetId="14">#REF!</definedName>
    <definedName name="Wa1a_neu" localSheetId="15">#REF!</definedName>
    <definedName name="Wa1a_neu" localSheetId="18">#REF!</definedName>
    <definedName name="Wa1a_neu">#REF!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9" l="1"/>
  <c r="A50" i="34" l="1"/>
  <c r="A46" i="34"/>
  <c r="A43" i="34"/>
  <c r="A30" i="34"/>
  <c r="A16" i="34"/>
  <c r="A54" i="34" l="1"/>
  <c r="A53" i="34"/>
  <c r="A52" i="34"/>
  <c r="A51" i="34"/>
  <c r="A48" i="34"/>
  <c r="A47" i="34"/>
  <c r="A44" i="34"/>
  <c r="A41" i="34"/>
  <c r="A40" i="34"/>
  <c r="A39" i="34"/>
  <c r="A38" i="34"/>
  <c r="A37" i="34"/>
  <c r="A36" i="34"/>
  <c r="A35" i="34"/>
  <c r="A34" i="34"/>
  <c r="A33" i="34"/>
  <c r="A32" i="34"/>
  <c r="A31" i="34"/>
  <c r="A28" i="34"/>
  <c r="A27" i="34"/>
  <c r="A26" i="34"/>
  <c r="A25" i="34"/>
  <c r="A24" i="34"/>
  <c r="A23" i="34"/>
  <c r="A22" i="34"/>
  <c r="A21" i="34"/>
  <c r="A20" i="34"/>
  <c r="A19" i="34"/>
  <c r="A18" i="34" l="1"/>
  <c r="A17" i="34" l="1"/>
  <c r="K38" i="2" l="1"/>
</calcChain>
</file>

<file path=xl/comments1.xml><?xml version="1.0" encoding="utf-8"?>
<comments xmlns="http://schemas.openxmlformats.org/spreadsheetml/2006/main">
  <authors>
    <author>cbaumgaertner</author>
  </authors>
  <commentList>
    <comment ref="A9" authorId="0" shapeId="0">
      <text>
        <r>
          <rPr>
            <b/>
            <sz val="9"/>
            <color indexed="81"/>
            <rFont val="Tahoma"/>
            <family val="2"/>
          </rPr>
          <t>cbaumgaertner:</t>
        </r>
        <r>
          <rPr>
            <sz val="9"/>
            <color indexed="81"/>
            <rFont val="Tahoma"/>
            <family val="2"/>
          </rPr>
          <t xml:space="preserve">
bis 31.12.2013 (ab 2014 mit Schmiedeberg)</t>
        </r>
      </text>
    </comment>
    <comment ref="A18" authorId="0" shapeId="0">
      <text>
        <r>
          <rPr>
            <b/>
            <sz val="8"/>
            <color indexed="81"/>
            <rFont val="Tahoma"/>
            <family val="2"/>
          </rPr>
          <t xml:space="preserve">Baumgärtner: </t>
        </r>
        <r>
          <rPr>
            <sz val="8"/>
            <color indexed="81"/>
            <rFont val="Tahoma"/>
            <family val="2"/>
          </rPr>
          <t>ab 01.01.2012 Zusammenlegung Klipphausen (nU) + Triebischtal (fU) = Klipphausen (nU)</t>
        </r>
        <r>
          <rPr>
            <sz val="9"/>
            <color indexed="81"/>
            <rFont val="Tahoma"/>
            <family val="2"/>
          </rPr>
          <t xml:space="preserve">
</t>
        </r>
      </text>
    </comment>
    <comment ref="A31" authorId="0" shapeId="0">
      <text>
        <r>
          <rPr>
            <b/>
            <sz val="9"/>
            <color indexed="81"/>
            <rFont val="Tahoma"/>
            <family val="2"/>
          </rPr>
          <t>cbaumgaertner:</t>
        </r>
        <r>
          <rPr>
            <sz val="9"/>
            <color indexed="81"/>
            <rFont val="Tahoma"/>
            <family val="2"/>
          </rPr>
          <t xml:space="preserve">
selbst errechnet (Schmiedeberg bis 31.12.2013 eigenständig, ab 01.01.2014 zu Dipps)</t>
        </r>
      </text>
    </comment>
    <comment ref="Y38" authorId="0" shapeId="0">
      <text>
        <r>
          <rPr>
            <sz val="9"/>
            <color indexed="81"/>
            <rFont val="Tahoma"/>
            <family val="2"/>
          </rPr>
          <t xml:space="preserve">Beachte: abzüglich ausgeblendeter Gemeinden
</t>
        </r>
      </text>
    </comment>
    <comment ref="A47" authorId="0" shapeId="0">
      <text>
        <r>
          <rPr>
            <b/>
            <sz val="9"/>
            <color indexed="81"/>
            <rFont val="Tahoma"/>
            <family val="2"/>
          </rPr>
          <t>cbaumgaertner:</t>
        </r>
        <r>
          <rPr>
            <sz val="9"/>
            <color indexed="81"/>
            <rFont val="Tahoma"/>
            <family val="2"/>
          </rPr>
          <t xml:space="preserve">
bis 31.12.2013 (ab 2014 mit Schmiedeberg)</t>
        </r>
      </text>
    </comment>
    <comment ref="A56" authorId="0" shapeId="0">
      <text>
        <r>
          <rPr>
            <b/>
            <sz val="8"/>
            <color indexed="81"/>
            <rFont val="Tahoma"/>
            <family val="2"/>
          </rPr>
          <t xml:space="preserve">Baumgärtner: </t>
        </r>
        <r>
          <rPr>
            <sz val="8"/>
            <color indexed="81"/>
            <rFont val="Tahoma"/>
            <family val="2"/>
          </rPr>
          <t>ab 01.01.2012 Zusammenlegung Klipphausen (nU) + Triebischtal (fU) = Klipphausen (nU)</t>
        </r>
        <r>
          <rPr>
            <sz val="9"/>
            <color indexed="81"/>
            <rFont val="Tahoma"/>
            <family val="2"/>
          </rPr>
          <t xml:space="preserve">
</t>
        </r>
      </text>
    </comment>
    <comment ref="A69" authorId="0" shapeId="0">
      <text>
        <r>
          <rPr>
            <b/>
            <sz val="9"/>
            <color indexed="81"/>
            <rFont val="Tahoma"/>
            <family val="2"/>
          </rPr>
          <t>cbaumgaertner:</t>
        </r>
        <r>
          <rPr>
            <sz val="9"/>
            <color indexed="81"/>
            <rFont val="Tahoma"/>
            <family val="2"/>
          </rPr>
          <t xml:space="preserve">
selbst errechnet (Schmiedeberg bis 31.12.2013 eigenständig, ab 01.01.2014 zu Dipps)</t>
        </r>
      </text>
    </comment>
  </commentList>
</comments>
</file>

<file path=xl/comments2.xml><?xml version="1.0" encoding="utf-8"?>
<comments xmlns="http://schemas.openxmlformats.org/spreadsheetml/2006/main">
  <authors>
    <author>Kaul</author>
  </authors>
  <commentList>
    <comment ref="AP6" authorId="0" shapeId="0">
      <text>
        <r>
          <rPr>
            <b/>
            <sz val="9"/>
            <color indexed="81"/>
            <rFont val="Tahoma"/>
            <family val="2"/>
          </rPr>
          <t>Kaul:</t>
        </r>
        <r>
          <rPr>
            <sz val="9"/>
            <color indexed="81"/>
            <rFont val="Tahoma"/>
            <family val="2"/>
          </rPr>
          <t xml:space="preserve">
diese Zahl ist falsch es muss 617 lauten bitte die Daten prüfen und korrigieren</t>
        </r>
      </text>
    </comment>
  </commentList>
</comments>
</file>

<file path=xl/comments3.xml><?xml version="1.0" encoding="utf-8"?>
<comments xmlns="http://schemas.openxmlformats.org/spreadsheetml/2006/main">
  <authors>
    <author>Kaul</author>
  </authors>
  <commentList>
    <comment ref="K4" authorId="0" shapeId="0">
      <text>
        <r>
          <rPr>
            <b/>
            <sz val="9"/>
            <color indexed="81"/>
            <rFont val="Tahoma"/>
            <family val="2"/>
          </rPr>
          <t>Kaul:</t>
        </r>
        <r>
          <rPr>
            <sz val="9"/>
            <color indexed="81"/>
            <rFont val="Tahoma"/>
            <family val="2"/>
          </rPr>
          <t xml:space="preserve">
Berechnungen in L:\Veröffentlichungen\Bevölkerungsbewegung\Bewegung 2005\wand93-05 - dort ist ein 
Fehler in den Feldern x, y, z, 40 die Formeln sind nicht hinterlegt somit wird ein falsches Gesamtsaldo ermittelt, hier korrigiert</t>
        </r>
      </text>
    </comment>
    <comment ref="K44" authorId="0" shapeId="0">
      <text>
        <r>
          <rPr>
            <b/>
            <sz val="9"/>
            <color indexed="81"/>
            <rFont val="Tahoma"/>
            <family val="2"/>
          </rPr>
          <t>Kaul:</t>
        </r>
        <r>
          <rPr>
            <sz val="9"/>
            <color indexed="81"/>
            <rFont val="Tahoma"/>
            <family val="2"/>
          </rPr>
          <t xml:space="preserve">
Berechnungen in L:\Veröffentlichungen\Bevölkerungsbewegung\Bewegung 2005\wand93-05 - dort ist ein 
Fehler in den Feldern x, y, z, 40 die Formeln sind nicht hinterlegt somit wird ein falsches Gesamtsaldo ermittelt, hier korrigiert</t>
        </r>
      </text>
    </comment>
  </commentList>
</comments>
</file>

<file path=xl/sharedStrings.xml><?xml version="1.0" encoding="utf-8"?>
<sst xmlns="http://schemas.openxmlformats.org/spreadsheetml/2006/main" count="1952" uniqueCount="629">
  <si>
    <r>
      <t xml:space="preserve">Anmerkungen: </t>
    </r>
    <r>
      <rPr>
        <vertAlign val="superscript"/>
        <sz val="8"/>
        <rFont val="Calibri"/>
        <family val="2"/>
        <scheme val="minor"/>
      </rPr>
      <t>1)</t>
    </r>
    <r>
      <rPr>
        <sz val="8"/>
        <rFont val="Calibri"/>
        <family val="2"/>
        <scheme val="minor"/>
      </rPr>
      <t xml:space="preserve"> Anzahl der Lebendgeborenen, deren Mütter mit Hauptwohnsitz in Dresden gemeldet sind;    </t>
    </r>
  </si>
  <si>
    <t>Gestorbene</t>
  </si>
  <si>
    <t>insgesamt</t>
  </si>
  <si>
    <r>
      <t>Gestorbene</t>
    </r>
    <r>
      <rPr>
        <vertAlign val="superscript"/>
        <sz val="9"/>
        <rFont val="Calibri"/>
        <family val="2"/>
        <scheme val="minor"/>
      </rPr>
      <t>2)</t>
    </r>
  </si>
  <si>
    <t>Jahr</t>
  </si>
  <si>
    <t>1.2 Natürliche Bevölkerungsbewegung</t>
  </si>
  <si>
    <t>Lebendgeborene</t>
  </si>
  <si>
    <t>Lebendgeborenenüberschuss</t>
  </si>
  <si>
    <t>darunter</t>
  </si>
  <si>
    <t>weiblich</t>
  </si>
  <si>
    <t>Ausländer</t>
  </si>
  <si>
    <t>bezogen auf 1990 in Prozent</t>
  </si>
  <si>
    <t>Anteil in Prozent</t>
  </si>
  <si>
    <r>
      <t xml:space="preserve">Anmerkungen: </t>
    </r>
    <r>
      <rPr>
        <vertAlign val="superscript"/>
        <sz val="8"/>
        <rFont val="Calibri"/>
        <family val="2"/>
      </rPr>
      <t>1)</t>
    </r>
    <r>
      <rPr>
        <sz val="8"/>
        <rFont val="Calibri"/>
        <family val="2"/>
      </rPr>
      <t xml:space="preserve"> Eltern nicht miteinander verheiratet</t>
    </r>
  </si>
  <si>
    <t>Quelle:                Statistisches Landesamt Sachsen</t>
  </si>
  <si>
    <t>Alter der Mutter von ... bis ... Jahren</t>
  </si>
  <si>
    <t>15-19</t>
  </si>
  <si>
    <t>20-24</t>
  </si>
  <si>
    <t>25-29</t>
  </si>
  <si>
    <t>30-34</t>
  </si>
  <si>
    <t>35-39</t>
  </si>
  <si>
    <t>40-44</t>
  </si>
  <si>
    <t>15-44</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</si>
  <si>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</si>
  <si>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</si>
  <si>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</si>
  <si>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</si>
  <si>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</si>
  <si>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</si>
  <si>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</si>
  <si>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</si>
  <si>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</si>
  <si>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</si>
  <si>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</si>
  <si>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</si>
  <si>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</si>
  <si>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</si>
  <si>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</si>
  <si>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</si>
  <si>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</si>
  <si>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</si>
  <si>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</si>
  <si>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</si>
  <si>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</si>
  <si>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</si>
  <si>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</si>
  <si>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</si>
  <si>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</si>
  <si>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</si>
  <si>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</si>
  <si>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</si>
  <si>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</si>
  <si>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</si>
  <si>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</si>
  <si>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</si>
  <si>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</si>
  <si>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</si>
  <si>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</si>
  <si>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</si>
  <si>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</si>
  <si>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</si>
  <si>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</si>
  <si>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</si>
  <si>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</si>
  <si>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</si>
  <si>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</si>
  <si>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</si>
  <si>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</si>
  <si>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</si>
  <si>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</si>
  <si>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</si>
  <si>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</si>
  <si>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</si>
  <si>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</si>
  <si>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</si>
  <si>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</si>
  <si>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</si>
  <si>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</si>
  <si>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</si>
  <si>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</si>
  <si>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</si>
  <si>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</si>
  <si>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</si>
  <si>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</si>
  <si>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Anmerkungen: Zusammengefasste Geburtenziffern: Summe der altersspezifischen Geburtenziffern  (Lebendgeborene pro 1 000 bezogen</t>
  </si>
  <si>
    <t xml:space="preserve">                        auf die weibliche Bevölkerung des jeweiligen Geburtsjahrganges, bis 1989 zu Jahresanfang, ab 1990 Jahresdurchschnitt)</t>
  </si>
  <si>
    <r>
      <t xml:space="preserve">                                   1)</t>
    </r>
    <r>
      <rPr>
        <sz val="8"/>
        <rFont val="Calibri"/>
        <family val="2"/>
        <scheme val="minor"/>
      </rPr>
      <t xml:space="preserve"> ermittelt als Differenz zwischen Geburtsjahr und Berichtsjahr  </t>
    </r>
  </si>
  <si>
    <t>Anzahl</t>
  </si>
  <si>
    <t>.</t>
  </si>
  <si>
    <r>
      <t>Ernährungs- u. Stoffwechselkrankh.</t>
    </r>
    <r>
      <rPr>
        <vertAlign val="superscript"/>
        <sz val="9"/>
        <rFont val="Calibri"/>
        <family val="2"/>
        <scheme val="minor"/>
      </rPr>
      <t>1)</t>
    </r>
  </si>
  <si>
    <t xml:space="preserve">darunter </t>
  </si>
  <si>
    <t>Krankheiten des</t>
  </si>
  <si>
    <t xml:space="preserve"> </t>
  </si>
  <si>
    <t xml:space="preserve">Quelle:                     </t>
  </si>
  <si>
    <t>Selbsttötungen</t>
  </si>
  <si>
    <t>männlich</t>
  </si>
  <si>
    <t>zwischen</t>
  </si>
  <si>
    <t>davon</t>
  </si>
  <si>
    <t>Deutschen</t>
  </si>
  <si>
    <t>absolut</t>
  </si>
  <si>
    <t>Prozent</t>
  </si>
  <si>
    <t>Durchschnittsalter</t>
  </si>
  <si>
    <t>Eheschließende Frauen</t>
  </si>
  <si>
    <t>bisheriger Familienstand</t>
  </si>
  <si>
    <t>ledig</t>
  </si>
  <si>
    <t>Quelle: Statistisches Landesamt Sachsen</t>
  </si>
  <si>
    <t>Geburten</t>
  </si>
  <si>
    <t>Zwillinge</t>
  </si>
  <si>
    <t>Drillinge</t>
  </si>
  <si>
    <r>
      <t xml:space="preserve"> </t>
    </r>
    <r>
      <rPr>
        <vertAlign val="superscript"/>
        <sz val="8"/>
        <rFont val="Calibri"/>
        <family val="2"/>
        <scheme val="minor"/>
      </rPr>
      <t>1)</t>
    </r>
    <r>
      <rPr>
        <sz val="8"/>
        <rFont val="Calibri"/>
        <family val="2"/>
        <scheme val="minor"/>
      </rPr>
      <t xml:space="preserve"> Daten zu Mehrlingsgeburten noch nicht verfügbar</t>
    </r>
  </si>
  <si>
    <t>Stand:</t>
  </si>
  <si>
    <r>
      <t>Ehedauer in Jahren</t>
    </r>
    <r>
      <rPr>
        <vertAlign val="superscript"/>
        <sz val="9"/>
        <rFont val="Calibri"/>
        <family val="2"/>
      </rPr>
      <t>1)</t>
    </r>
  </si>
  <si>
    <t>unter 6</t>
  </si>
  <si>
    <t>16-20</t>
  </si>
  <si>
    <t>21-25</t>
  </si>
  <si>
    <t>keinem</t>
  </si>
  <si>
    <r>
      <t>Anmerkung:</t>
    </r>
    <r>
      <rPr>
        <vertAlign val="superscript"/>
        <sz val="8"/>
        <rFont val="Calibri"/>
        <family val="2"/>
      </rPr>
      <t xml:space="preserve"> 1) </t>
    </r>
    <r>
      <rPr>
        <sz val="8"/>
        <rFont val="Calibri"/>
        <family val="2"/>
      </rPr>
      <t xml:space="preserve">Berechnet als Differenz zwischen dem Jahr der Scheidung und dem Jahr der Eheschließung     </t>
    </r>
  </si>
  <si>
    <t>Quelle:           Statistisches Landesamt Sachsen</t>
  </si>
  <si>
    <t>1.3 Zuzüge und Fortzüge</t>
  </si>
  <si>
    <t>Zugezogene</t>
  </si>
  <si>
    <t>Umland</t>
  </si>
  <si>
    <r>
      <t>Ausland</t>
    </r>
    <r>
      <rPr>
        <vertAlign val="superscript"/>
        <sz val="9"/>
        <rFont val="Calibri"/>
        <family val="2"/>
        <scheme val="minor"/>
      </rPr>
      <t>2)</t>
    </r>
  </si>
  <si>
    <t>Fortgezogene</t>
  </si>
  <si>
    <t>Bundesländer</t>
  </si>
  <si>
    <t>Wanderungssaldi</t>
  </si>
  <si>
    <r>
      <t>Anmerkungen:</t>
    </r>
    <r>
      <rPr>
        <vertAlign val="superscript"/>
        <sz val="6"/>
        <rFont val="Calibri"/>
        <family val="2"/>
        <scheme val="minor"/>
      </rPr>
      <t xml:space="preserve"> </t>
    </r>
    <r>
      <rPr>
        <vertAlign val="superscript"/>
        <sz val="8"/>
        <rFont val="Calibri"/>
        <family val="2"/>
        <scheme val="minor"/>
      </rPr>
      <t>1)</t>
    </r>
    <r>
      <rPr>
        <sz val="8"/>
        <rFont val="Calibri"/>
        <family val="2"/>
        <scheme val="minor"/>
      </rPr>
      <t xml:space="preserve"> neue Bundesländer ohne Sachsen mit Berlin</t>
    </r>
  </si>
  <si>
    <t xml:space="preserve">Quelle:               Statistisches Landesamt Sachsen  </t>
  </si>
  <si>
    <t>Wanderungen</t>
  </si>
  <si>
    <t>ausländisch</t>
  </si>
  <si>
    <t>zugezogene Personen insgesamt</t>
  </si>
  <si>
    <t>aus dem Ausland</t>
  </si>
  <si>
    <t>aus den alten Bundesländern</t>
  </si>
  <si>
    <r>
      <t>aus den neuen Bundesländern</t>
    </r>
    <r>
      <rPr>
        <vertAlign val="superscript"/>
        <sz val="9"/>
        <rFont val="Calibri"/>
        <family val="2"/>
        <scheme val="minor"/>
      </rPr>
      <t>1)</t>
    </r>
  </si>
  <si>
    <t>aus Sachsen (ohne Umland Dresden)</t>
  </si>
  <si>
    <t>aus dem fernen Umland</t>
  </si>
  <si>
    <t>aus dem nahen Umland</t>
  </si>
  <si>
    <t>fortgezogene Personen insgesamt</t>
  </si>
  <si>
    <t>in das Ausland</t>
  </si>
  <si>
    <t>in die alten Bundesländer</t>
  </si>
  <si>
    <r>
      <t>in die neuen Bundesländer</t>
    </r>
    <r>
      <rPr>
        <vertAlign val="superscript"/>
        <sz val="9"/>
        <rFont val="Calibri"/>
        <family val="2"/>
        <scheme val="minor"/>
      </rPr>
      <t>1)</t>
    </r>
  </si>
  <si>
    <t>nach Sachsen (ohne Umland Dresden)</t>
  </si>
  <si>
    <t>in das ferne Umland</t>
  </si>
  <si>
    <t>in das nahe Umland</t>
  </si>
  <si>
    <t>Wanderungssaldo insgesamt</t>
  </si>
  <si>
    <t>Ausland</t>
  </si>
  <si>
    <t>alte Bundesländer</t>
  </si>
  <si>
    <r>
      <t>neue Bundesländer</t>
    </r>
    <r>
      <rPr>
        <vertAlign val="superscript"/>
        <sz val="9"/>
        <rFont val="Calibri"/>
        <family val="2"/>
        <scheme val="minor"/>
      </rPr>
      <t>1)</t>
    </r>
  </si>
  <si>
    <t>Sachsen (ohne Umland Dresden)</t>
  </si>
  <si>
    <t>fernes Umland</t>
  </si>
  <si>
    <t>nahes Umland</t>
  </si>
  <si>
    <r>
      <t xml:space="preserve">Anmerkungen: </t>
    </r>
    <r>
      <rPr>
        <vertAlign val="superscript"/>
        <sz val="8"/>
        <rFont val="Calibri"/>
        <family val="2"/>
        <scheme val="minor"/>
      </rPr>
      <t>1)</t>
    </r>
    <r>
      <rPr>
        <sz val="8"/>
        <rFont val="Calibri"/>
        <family val="2"/>
        <scheme val="minor"/>
      </rPr>
      <t xml:space="preserve"> neue Bundesländer ohne Sachsen mit Berlin</t>
    </r>
  </si>
  <si>
    <r>
      <t>Anmerkungen:</t>
    </r>
    <r>
      <rPr>
        <vertAlign val="superscript"/>
        <sz val="8"/>
        <rFont val="Calibri"/>
        <family val="2"/>
        <scheme val="minor"/>
      </rPr>
      <t xml:space="preserve"> </t>
    </r>
    <r>
      <rPr>
        <sz val="8"/>
        <rFont val="Calibri"/>
        <family val="2"/>
        <scheme val="minor"/>
      </rPr>
      <t>Umland: Kreise Meißen, Sächsische Schweiz-Osterzgebirge, Bautzen (nur westlicher Teil), Mittelsachsen (nur südöstlicher Teil)</t>
    </r>
  </si>
  <si>
    <r>
      <rPr>
        <sz val="8"/>
        <color theme="0"/>
        <rFont val="Calibri"/>
        <family val="2"/>
        <scheme val="minor"/>
      </rPr>
      <t>Anmerkungen:</t>
    </r>
    <r>
      <rPr>
        <sz val="8"/>
        <rFont val="Calibri"/>
        <family val="2"/>
        <scheme val="minor"/>
      </rPr>
      <t xml:space="preserve"> nahes Umland: angrenzende Gemeinden einschließlich Meißen, Weinböhla, Coswig</t>
    </r>
  </si>
  <si>
    <r>
      <rPr>
        <sz val="8"/>
        <color theme="0"/>
        <rFont val="Calibri"/>
        <family val="2"/>
        <scheme val="minor"/>
      </rPr>
      <t>Anmerkungen:</t>
    </r>
    <r>
      <rPr>
        <sz val="8"/>
        <rFont val="Calibri"/>
        <family val="2"/>
        <scheme val="minor"/>
      </rPr>
      <t xml:space="preserve"> fernes Umland: ohne nahes Umland</t>
    </r>
  </si>
  <si>
    <t>Quellen:             Statistisches Landesamt Sachsen</t>
  </si>
  <si>
    <r>
      <t xml:space="preserve">Anmerkung: </t>
    </r>
    <r>
      <rPr>
        <vertAlign val="superscript"/>
        <sz val="8"/>
        <rFont val="Calibri"/>
        <family val="2"/>
        <scheme val="minor"/>
      </rPr>
      <t>1)</t>
    </r>
    <r>
      <rPr>
        <sz val="8"/>
        <rFont val="Calibri"/>
        <family val="2"/>
        <scheme val="minor"/>
      </rPr>
      <t xml:space="preserve"> ab 2012 bezogen auf korrigierten Bevölkerungsbestand (Zensus 2011)</t>
    </r>
  </si>
  <si>
    <r>
      <t xml:space="preserve"> 2012</t>
    </r>
    <r>
      <rPr>
        <vertAlign val="superscript"/>
        <sz val="9"/>
        <rFont val="Calibri"/>
        <family val="2"/>
        <scheme val="minor"/>
      </rPr>
      <t>1)</t>
    </r>
  </si>
  <si>
    <t>zur Bevölkerung am Jahresanfang in Prozent</t>
  </si>
  <si>
    <t>65 und älter</t>
  </si>
  <si>
    <t>60-64</t>
  </si>
  <si>
    <t>45-59</t>
  </si>
  <si>
    <t>25-44</t>
  </si>
  <si>
    <t>18-24</t>
  </si>
  <si>
    <t>15-17</t>
  </si>
  <si>
    <t>6-14</t>
  </si>
  <si>
    <t>3-5</t>
  </si>
  <si>
    <t>0-2</t>
  </si>
  <si>
    <t>davon im Alter von ... bis ... Jahren</t>
  </si>
  <si>
    <t>ins- gesamt</t>
  </si>
  <si>
    <t>aus den alten Bundesländern (ohne Berlin)</t>
  </si>
  <si>
    <t>aus den neuen Bundesländern (ohne Sachsen mit Berlin)</t>
  </si>
  <si>
    <t>aus Sachsen (ohne Umland)</t>
  </si>
  <si>
    <t>in die alten Bundesländer (ohne Berlin)</t>
  </si>
  <si>
    <t>in die neuen Bundesländer (ohne Sachsen mit Berlin)</t>
  </si>
  <si>
    <t>nach Sachsen (ohne Umland)</t>
  </si>
  <si>
    <t>alte Bundesländer (ohne Berlin)</t>
  </si>
  <si>
    <t xml:space="preserve"> neue Bundesländer (ohne Sachsen mit Berlin)</t>
  </si>
  <si>
    <t xml:space="preserve"> Sachsen (ohne Umland)</t>
  </si>
  <si>
    <t>Gemeinde</t>
  </si>
  <si>
    <t>Wanderungssaldo</t>
  </si>
  <si>
    <t>Arnsdorf b. Dresden</t>
  </si>
  <si>
    <t>Bannewitz</t>
  </si>
  <si>
    <t>Coswig, Stadt</t>
  </si>
  <si>
    <t>Dippoldiswalde, Stadt</t>
  </si>
  <si>
    <t>Dippoldisw, Stadt - alt</t>
  </si>
  <si>
    <t>Dohna, Stadt</t>
  </si>
  <si>
    <t>Dürrröhrsdorf-Dittersbach</t>
  </si>
  <si>
    <t>Freital, Stadt</t>
  </si>
  <si>
    <t>Großröhrsdorf, Stadt</t>
  </si>
  <si>
    <t>Heidenau, Stadt</t>
  </si>
  <si>
    <t>Kesselsdorf</t>
  </si>
  <si>
    <t>Klipphausen</t>
  </si>
  <si>
    <t>Triebischtal (ehem.)</t>
  </si>
  <si>
    <t>Kreischa</t>
  </si>
  <si>
    <t>Meißen, Stadt</t>
  </si>
  <si>
    <t>Moritzburg</t>
  </si>
  <si>
    <t>Müglitztal</t>
  </si>
  <si>
    <t>Niederau</t>
  </si>
  <si>
    <t>Ottendorf-Okrilla</t>
  </si>
  <si>
    <t>Pirna, Stadt</t>
  </si>
  <si>
    <t>Rabenau, Stadt</t>
  </si>
  <si>
    <t>Radeberg, Stadt</t>
  </si>
  <si>
    <t>Radebeul, Stadt</t>
  </si>
  <si>
    <t>Radeburg, Stadt</t>
  </si>
  <si>
    <t>Schmiedeberg - alt</t>
  </si>
  <si>
    <t>Tharandt, Stadt</t>
  </si>
  <si>
    <t>Wachau</t>
  </si>
  <si>
    <t>Weinböhla</t>
  </si>
  <si>
    <t>Wilsdruff, Stadt - alt</t>
  </si>
  <si>
    <t>Wilsdruff, Stadt</t>
  </si>
  <si>
    <t>Mohorn</t>
  </si>
  <si>
    <t>Gemeinden insgesamt</t>
  </si>
  <si>
    <t xml:space="preserve">Änderung zum Vorjahr </t>
  </si>
  <si>
    <t xml:space="preserve">.  </t>
  </si>
  <si>
    <t xml:space="preserve">. </t>
  </si>
  <si>
    <t>Quellen: Statistisches Landesamt Sachsen, Kommunale Statistikstelle</t>
  </si>
  <si>
    <t xml:space="preserve">                 </t>
  </si>
  <si>
    <t>Ermessenseinbürgerungen</t>
  </si>
  <si>
    <t>Anspruchseinbürgerungen</t>
  </si>
  <si>
    <t>1.4 Einbürgerungen</t>
  </si>
  <si>
    <t xml:space="preserve">2.2 Natürliche Bevölkerungsbewegung </t>
  </si>
  <si>
    <t>Allg. GZ</t>
  </si>
  <si>
    <r>
      <t>Allgemeine Geburtenziffer</t>
    </r>
    <r>
      <rPr>
        <vertAlign val="superscript"/>
        <sz val="9"/>
        <rFont val="Calibri"/>
        <family val="2"/>
        <scheme val="minor"/>
      </rPr>
      <t xml:space="preserve">1) </t>
    </r>
  </si>
  <si>
    <t>Dresden insgesamt</t>
  </si>
  <si>
    <t>01  Innere Altstadt</t>
  </si>
  <si>
    <t>02  Pirnaische Vorstadt</t>
  </si>
  <si>
    <t>03  Seevorstadt-Ost</t>
  </si>
  <si>
    <t>04  Wilsdruffer Vorstadt/Seevorstadt-West</t>
  </si>
  <si>
    <t>05  Friedrichstadt</t>
  </si>
  <si>
    <t>06  Johannstadt-Nord</t>
  </si>
  <si>
    <t>07  Johannstadt-Süd</t>
  </si>
  <si>
    <t xml:space="preserve">11  Äußere Neustadt (Antonstadt) </t>
  </si>
  <si>
    <t xml:space="preserve">12  Radeberger Vorstadt </t>
  </si>
  <si>
    <t>13  Innere Neustadt</t>
  </si>
  <si>
    <t xml:space="preserve">14  Leipziger Vorstadt </t>
  </si>
  <si>
    <t xml:space="preserve">15  Albertstadt </t>
  </si>
  <si>
    <t>21  Pieschen-Süd</t>
  </si>
  <si>
    <t>22  Mickten</t>
  </si>
  <si>
    <t>23  Kaditz</t>
  </si>
  <si>
    <t>24  Trachau</t>
  </si>
  <si>
    <t>25  Pieschen-Nord/Trachenberge</t>
  </si>
  <si>
    <t>32  Hellerau/Wilschdorf</t>
  </si>
  <si>
    <t>35  Weixdorf</t>
  </si>
  <si>
    <t>36  Langebrück/Schönborn</t>
  </si>
  <si>
    <t>41  Loschwitz/Wachwitz</t>
  </si>
  <si>
    <t>43  Hosterwitz/Pillnitz</t>
  </si>
  <si>
    <t>45  Weißig</t>
  </si>
  <si>
    <t>46  Gönnsdorf/Pappritz</t>
  </si>
  <si>
    <t>47  Schönfeld/Schullwitz</t>
  </si>
  <si>
    <t>51  Blasewitz</t>
  </si>
  <si>
    <t>52  Striesen-Ost</t>
  </si>
  <si>
    <t>53  Striesen-Süd</t>
  </si>
  <si>
    <t>54  Striesen-West</t>
  </si>
  <si>
    <t>55  Tolkewitz/Seidnitz-Nord</t>
  </si>
  <si>
    <t>56  Seidnitz/Dobritz</t>
  </si>
  <si>
    <t>57  Gruna</t>
  </si>
  <si>
    <t>61  Leuben</t>
  </si>
  <si>
    <t>62  Laubegast</t>
  </si>
  <si>
    <t>63  Kleinzschachwitz</t>
  </si>
  <si>
    <t>64  Großzschachwitz</t>
  </si>
  <si>
    <t>71  Prohlis-Nord</t>
  </si>
  <si>
    <t>72  Prohlis-Süd</t>
  </si>
  <si>
    <t>73  Niedersedlitz</t>
  </si>
  <si>
    <t>74  Lockwitz</t>
  </si>
  <si>
    <t>75  Leubnitz-Neuostra</t>
  </si>
  <si>
    <t>76  Strehlen</t>
  </si>
  <si>
    <t>77  Reick</t>
  </si>
  <si>
    <t>81  Südvorstadt-West</t>
  </si>
  <si>
    <t>82  Südvorstadt-Ost</t>
  </si>
  <si>
    <t>83  Räcknitz/Zschertnitz</t>
  </si>
  <si>
    <t>84  Kleinpestitz/Mockritz</t>
  </si>
  <si>
    <t>85  Coschütz/Gittersee</t>
  </si>
  <si>
    <t>86  Plauen</t>
  </si>
  <si>
    <t xml:space="preserve"> 90  Cossebaude/Mobschatz/Oberwartha</t>
  </si>
  <si>
    <t>91  Cotta</t>
  </si>
  <si>
    <t>92  Löbtau-Nord</t>
  </si>
  <si>
    <t>93  Löbtau-Süd</t>
  </si>
  <si>
    <t>94  Naußlitz</t>
  </si>
  <si>
    <t>95  Gorbitz-Süd</t>
  </si>
  <si>
    <t>96  Gorbitz-Ost</t>
  </si>
  <si>
    <t>97  Gorbitz-Nord/Neu-Omsewitz</t>
  </si>
  <si>
    <t>98  Briesnitz</t>
  </si>
  <si>
    <t xml:space="preserve"> 99  Altfranken/Gompitz</t>
  </si>
  <si>
    <t>Gestorbenenüberschuss</t>
  </si>
  <si>
    <t xml:space="preserve">11  Äußere Neustadt </t>
  </si>
  <si>
    <t>-</t>
  </si>
  <si>
    <r>
      <t xml:space="preserve">                    </t>
    </r>
    <r>
      <rPr>
        <vertAlign val="superscript"/>
        <sz val="8"/>
        <rFont val="Calibri"/>
        <family val="2"/>
        <scheme val="minor"/>
      </rPr>
      <t>2)</t>
    </r>
    <r>
      <rPr>
        <sz val="8"/>
        <rFont val="Calibri"/>
        <family val="2"/>
        <scheme val="minor"/>
      </rPr>
      <t xml:space="preserve"> bis 1996 ohne Ortschaften, 1997 und 1998 ohne Gompitz und Mobschatz</t>
    </r>
  </si>
  <si>
    <t>2.3 Zuzüge, Fortzüge und Umzüge</t>
  </si>
  <si>
    <t xml:space="preserve">      StB Altstadt</t>
  </si>
  <si>
    <t xml:space="preserve">      StB Neustadt</t>
  </si>
  <si>
    <t>11  Äußere Neustadt (Antonstadt)</t>
  </si>
  <si>
    <t xml:space="preserve">      StB Pieschen</t>
  </si>
  <si>
    <t xml:space="preserve">      StB Blasewitz</t>
  </si>
  <si>
    <t xml:space="preserve">      StB Leuben</t>
  </si>
  <si>
    <t xml:space="preserve">      StB Prohlis</t>
  </si>
  <si>
    <t xml:space="preserve">      StB Plauen</t>
  </si>
  <si>
    <t>Quellen:        Melderegister der LH Dresden</t>
  </si>
  <si>
    <t>Jahressaldo</t>
  </si>
  <si>
    <r>
      <t>Gesamtsaldo ab 2000</t>
    </r>
    <r>
      <rPr>
        <vertAlign val="superscript"/>
        <sz val="9"/>
        <rFont val="Calibri"/>
        <family val="2"/>
        <scheme val="minor"/>
      </rPr>
      <t>1)</t>
    </r>
  </si>
  <si>
    <r>
      <t xml:space="preserve">      StB Klotzsche/nördliche Ortschaften</t>
    </r>
    <r>
      <rPr>
        <vertAlign val="superscript"/>
        <sz val="9"/>
        <rFont val="Calibri"/>
        <family val="2"/>
        <scheme val="minor"/>
      </rPr>
      <t>3)</t>
    </r>
  </si>
  <si>
    <r>
      <t xml:space="preserve">      StB Loschwitz/OS Schönfeld-Weißig</t>
    </r>
    <r>
      <rPr>
        <vertAlign val="superscript"/>
        <sz val="9"/>
        <rFont val="Calibri"/>
        <family val="2"/>
        <scheme val="minor"/>
      </rPr>
      <t>3)</t>
    </r>
  </si>
  <si>
    <r>
      <t xml:space="preserve">Anmerkungen: </t>
    </r>
    <r>
      <rPr>
        <vertAlign val="superscript"/>
        <sz val="8"/>
        <rFont val="Calibri"/>
        <family val="2"/>
        <scheme val="minor"/>
      </rPr>
      <t xml:space="preserve">1) </t>
    </r>
    <r>
      <rPr>
        <sz val="8"/>
        <rFont val="Calibri"/>
        <family val="2"/>
        <scheme val="minor"/>
      </rPr>
      <t>Saldo für 2002 geschätzt</t>
    </r>
  </si>
  <si>
    <r>
      <t xml:space="preserve">                         </t>
    </r>
    <r>
      <rPr>
        <vertAlign val="superscript"/>
        <sz val="8"/>
        <rFont val="Calibri"/>
        <family val="2"/>
        <scheme val="minor"/>
      </rPr>
      <t>2)</t>
    </r>
    <r>
      <rPr>
        <sz val="8"/>
        <rFont val="Calibri"/>
        <family val="2"/>
        <scheme val="minor"/>
      </rPr>
      <t xml:space="preserve"> 1997 und 1998 ohne Mobschatz</t>
    </r>
  </si>
  <si>
    <r>
      <t xml:space="preserve">                       </t>
    </r>
    <r>
      <rPr>
        <vertAlign val="superscript"/>
        <sz val="8"/>
        <rFont val="Calibri"/>
        <family val="2"/>
        <scheme val="minor"/>
      </rPr>
      <t xml:space="preserve">  3) </t>
    </r>
    <r>
      <rPr>
        <sz val="8"/>
        <rFont val="Calibri"/>
        <family val="2"/>
        <scheme val="minor"/>
      </rPr>
      <t>1997 und 1998 ohne Gompitz</t>
    </r>
  </si>
  <si>
    <t>Quellen:              Melderegister der LH Dresden</t>
  </si>
  <si>
    <t>Umzüge</t>
  </si>
  <si>
    <t>Bevölkerungssaldi</t>
  </si>
  <si>
    <t>in den Stadtteil</t>
  </si>
  <si>
    <t>aus dem Stadtteil</t>
  </si>
  <si>
    <t>Binnen-</t>
  </si>
  <si>
    <t>Außen-</t>
  </si>
  <si>
    <t>Gesamt-</t>
  </si>
  <si>
    <t>wanderung</t>
  </si>
  <si>
    <t xml:space="preserve">      StB Klotzsche/nördliche Ortschaften</t>
  </si>
  <si>
    <t xml:space="preserve">      StB Loschwitz/OS Schönfeld-Weißig</t>
  </si>
  <si>
    <t xml:space="preserve">      StB Cotta/westliche Ortschaften</t>
  </si>
  <si>
    <t xml:space="preserve">90  Cossebaude/Mobschatz/Oberwartha </t>
  </si>
  <si>
    <t>99  Altfranken/Gompitz</t>
  </si>
  <si>
    <t>Anmerkungen: Der Saldo Gesamtbestand ergibt sich aus dem Gesamtwanderungssaldo, dem natürlichen Saldo und Korrekturen von Amts wegen.</t>
  </si>
  <si>
    <t>Quellen:             Melderegister der LH Dresden</t>
  </si>
  <si>
    <t>Vorbemerkungen/Zeichenerklärung</t>
  </si>
  <si>
    <t>Tabellenverzeichnis</t>
  </si>
  <si>
    <t>Erläuterungen/Definitionen</t>
  </si>
  <si>
    <t>Einbürgerungen</t>
  </si>
  <si>
    <t xml:space="preserve">  </t>
  </si>
  <si>
    <t xml:space="preserve">    </t>
  </si>
  <si>
    <t>Vorbemerkungen</t>
  </si>
  <si>
    <t>Aus datenschutzrechtlichen und fachstatistischen Gründen werden in Tabellen folgende Stadtteile anderen hinzugefügt:</t>
  </si>
  <si>
    <t>Flughafen/Industriegebiet Klotzsche</t>
  </si>
  <si>
    <t>zu</t>
  </si>
  <si>
    <t>Klotzsche</t>
  </si>
  <si>
    <t>Hellerberge</t>
  </si>
  <si>
    <t>Dresdner Heide</t>
  </si>
  <si>
    <t>Bühlau/Weißer Hirsch</t>
  </si>
  <si>
    <t>035</t>
  </si>
  <si>
    <t>Großer Garten</t>
  </si>
  <si>
    <t>034</t>
  </si>
  <si>
    <t>Strehlen (Tiergartenstr.)</t>
  </si>
  <si>
    <t>036</t>
  </si>
  <si>
    <t>Bürgerwiese/Blüherpark</t>
  </si>
  <si>
    <t>033</t>
  </si>
  <si>
    <t>Seevs.-Ost (Lindengasse)</t>
  </si>
  <si>
    <t>069</t>
  </si>
  <si>
    <t>Elbwiesen Johannstadt</t>
  </si>
  <si>
    <t>067</t>
  </si>
  <si>
    <t>Johannst.-Nord (Neubertstr.)</t>
  </si>
  <si>
    <t>Kaditz (Kläranlage)</t>
  </si>
  <si>
    <t>Mickten (Altmickten)</t>
  </si>
  <si>
    <t>Heidefriedhof</t>
  </si>
  <si>
    <t>Trachau (Neuländer Str.)</t>
  </si>
  <si>
    <t>Klotzsche (Am Trobischberg)</t>
  </si>
  <si>
    <t>Klotzsche/Dresdner Heide (Fuchsberg)</t>
  </si>
  <si>
    <t>Industriegebiet Klotzsche</t>
  </si>
  <si>
    <t xml:space="preserve">                                                                                                                                                                                                                                                                                                                                                                                                                                                                                                                                                                                                                                                                                              </t>
  </si>
  <si>
    <t>Waldpark Klotzsche</t>
  </si>
  <si>
    <t>Blasewitz (Waldpark)</t>
  </si>
  <si>
    <t xml:space="preserve">Blasewitz (Händelallee) </t>
  </si>
  <si>
    <t>Elbwiesen Blasewitz</t>
  </si>
  <si>
    <t>Blasewitz (Schillerplatz)</t>
  </si>
  <si>
    <t>Johannisfriedhof/Krematorium</t>
  </si>
  <si>
    <t>Tolkewitz (Wehlener Str.)</t>
  </si>
  <si>
    <t>Seidnitz (Alter Elbarm)</t>
  </si>
  <si>
    <t>Seidnitz (Altseidnitz)</t>
  </si>
  <si>
    <t>Neu-Omsewitz (Thymianweg)</t>
  </si>
  <si>
    <t>Neu-Omsewitz (Harthaer Str.-West)</t>
  </si>
  <si>
    <r>
      <t xml:space="preserve">Gebiete, zu denen Stadtteile hinzugefügt wurden, sind mit ” </t>
    </r>
    <r>
      <rPr>
        <b/>
        <sz val="9"/>
        <rFont val="Calibri"/>
        <family val="2"/>
        <scheme val="minor"/>
      </rPr>
      <t>*</t>
    </r>
    <r>
      <rPr>
        <sz val="9"/>
        <rFont val="Calibri"/>
        <family val="2"/>
        <scheme val="minor"/>
      </rPr>
      <t xml:space="preserve"> ” gekennzeichnet.</t>
    </r>
  </si>
  <si>
    <t xml:space="preserve">Gender Mainstreaming: alle verfügbaren Daten wurden geschlechterbezogen aufgeschlüsselt. Falls Daten nicht nach Geschlecht </t>
  </si>
  <si>
    <t>differenziert ausgewiesen sind, standen sie zur Auswertung nicht zur Verfügung.</t>
  </si>
  <si>
    <t>ausgewiesenen Zahlen sind deshalb zu niedrig. Das gleiche gilt 2005 für die Ortschaften Altfranken, Gompitz, Mobschatz (Stadtteil 99) und Ober-</t>
  </si>
  <si>
    <t xml:space="preserve">wartha (Stadtteil 90). </t>
  </si>
  <si>
    <t>Zeichenerklärung</t>
  </si>
  <si>
    <t>Zahlenwert unbekannt oder geheim zu halten</t>
  </si>
  <si>
    <t>x</t>
  </si>
  <si>
    <t>Tabellenfeld gesperrt, da Aussage nicht sinnvoll</t>
  </si>
  <si>
    <t xml:space="preserve">davon </t>
  </si>
  <si>
    <t>Aufgliederung einer Gesamtmenge in alle Teilmengen</t>
  </si>
  <si>
    <t>nur einzelne Teilmengen werden aufgeführt</t>
  </si>
  <si>
    <t>wenn nicht anders angegeben, gilt als Stichtag der 31.12. des entsprechenden Jahres</t>
  </si>
  <si>
    <t>Karten:</t>
  </si>
  <si>
    <t xml:space="preserve">Amt für Geodaten und Kataster, cardo WebGis </t>
  </si>
  <si>
    <t>Erläuterungen</t>
  </si>
  <si>
    <t>Die Ergebnisse des Statistischen Landesamtes Sachsen zur Wanderungsstatistik und zur Entwicklung des Bevölkerungsstandes sind ab 2016 aufgrund methodischer Änderungen nur bedingt mit den Vorjahreswerten vergleichbar (erhöhte Zuwanderung und Probleme bei der Erfassung Schutzsuchender).</t>
  </si>
  <si>
    <t>Definitionen</t>
  </si>
  <si>
    <t>Amtliche Bevölkerungszahlen</t>
  </si>
  <si>
    <t>Bevölkerung am Ort der Hauptwohnung</t>
  </si>
  <si>
    <t>Alle Personen, die nicht Deutsche im Sinne des Art. 116 Abs. 1 des Grundgesetzes (GG) sind. Dazu zählen auch die Staatenlosen und die Personen mit ungeklärter Staatsangehörigkeit. Deutsche, die zugleich eine fremde Staatsangehörigkeit besitzen, gehören nicht zu den Ausländern.</t>
  </si>
  <si>
    <t>Lebendgeborene/Totgeborene</t>
  </si>
  <si>
    <t>Lebendgeborene sind alle Kinder, bei denen entweder das Herz geschlagen oder die Nabelschnur pulsiert oder die natürliche Lungenatmung eingesetzt hat. Geborene, bei denen nicht mindestens eines dieser Lebenszeichen vorliegt und deren Körpergewicht mindestens 500 Gramm beträgt, werden als Totgeborene registriert. Auf dem Gebiet der DDR galten bis zum 2. Oktober 1990 Kinder als Lebendgeborene, wenn mindestens zwei der oben genannten Merkmale vorhanden waren.</t>
  </si>
  <si>
    <t>Allgemeine Fruchtbarkeitsziffer</t>
  </si>
  <si>
    <t>Zusammengefasste Geburtenziffer</t>
  </si>
  <si>
    <t>Als Gestorbene werden alle amtlich festgestellten Sterbefälle gezählt, außer Totgeborene, standesbeamtlich beurkundete Kriegssterbefälle und gerichtliche Todeserklärungen. Die regionale Zuordnung der Gestorbenen erfolgt nach dem Ort der alleinigen Wohnung oder Hauptwohnung.</t>
  </si>
  <si>
    <t>Todesursachen</t>
  </si>
  <si>
    <t>Die Todesursachenstatistik erfasst alle diejenigen Krankheiten, Leiden oder Zustände und Verletzungen, die entweder den Tod zur Folge hatten oder zum Tode beitrugen und die Umstände des Unfalls oder der Gewalteinwirkung, die diese Verletzungen hervorriefen. Für die unikausale Todesursachenstatistik wird bei Angabe von zwei oder mehr den Tod verursachenden Leiden auf der Todesbescheinigung das sogenannte Grundleiden als Todesursache ausgewählt. Das Grundleiden entspricht</t>
  </si>
  <si>
    <t>Eheschließungen</t>
  </si>
  <si>
    <t>Ehescheidungen</t>
  </si>
  <si>
    <t>Als Ehescheidungen gelten die durch rechtskräftiges Urteil in einem Scheidungsverfahren aufgelösten Ehen. Die Daten für die Statistik der gerichtlichen Ehelösungen werden im Rahmen der Justizgeschäftsstatistik in Familiensachen erhoben. Da das Berichtsjahr nicht zwingend auch das Jahr ist, in dem die Ehe rechtskräftig geschieden wurde, berechnet sich die Ehedauer aus der Differenz zwischen dem Jahr der Rechtskraft und dem Jahr der Eheschließung.</t>
  </si>
  <si>
    <t>Fortgezogene Personen</t>
  </si>
  <si>
    <t>Personen, die ihre Hauptwohnung nach außerhalb der Stadt Dresden abgemeldet haben.</t>
  </si>
  <si>
    <t>Zugezogene Personen</t>
  </si>
  <si>
    <t>Personen, die ihre Hauptwohnung von außerhalb in die Stadt Dresden angemeldet haben.</t>
  </si>
  <si>
    <t>Umgezogene Personen</t>
  </si>
  <si>
    <t>Personen, die ihre Hauptwohnung innerhalb der Stadt Dresden geändert haben.</t>
  </si>
  <si>
    <t>zurück</t>
  </si>
  <si>
    <t>Quellen:             bis 1989: Staatliche Zentralverwaltung für Statistik, Bezirksstelle Dresden</t>
  </si>
  <si>
    <r>
      <rPr>
        <sz val="8"/>
        <color theme="0"/>
        <rFont val="Calibri"/>
        <family val="2"/>
        <scheme val="minor"/>
      </rPr>
      <t>Anmerkungen:</t>
    </r>
    <r>
      <rPr>
        <vertAlign val="superscript"/>
        <sz val="8"/>
        <rFont val="Calibri"/>
        <family val="2"/>
        <scheme val="minor"/>
      </rPr>
      <t xml:space="preserve"> 2)</t>
    </r>
    <r>
      <rPr>
        <sz val="8"/>
        <rFont val="Calibri"/>
        <family val="2"/>
      </rPr>
      <t xml:space="preserve"> männliche Lebendgeborene (Gestorbene) auf 100 weibliche Lebendgeborene (Gestorbene) </t>
    </r>
  </si>
  <si>
    <t xml:space="preserve">Anmerkung: Ab 03.10.1990 Änderung der Definition von Totgeborenen (siehe Abschnitt Definitionen)  </t>
  </si>
  <si>
    <t xml:space="preserve">Quellen:        Statistisches Landesamt Sachsen, Kommunale Statistikstelle </t>
  </si>
  <si>
    <t>Totgeborene</t>
  </si>
  <si>
    <t>2018</t>
  </si>
  <si>
    <r>
      <t xml:space="preserve">Anmerkungen: </t>
    </r>
    <r>
      <rPr>
        <vertAlign val="superscript"/>
        <sz val="8"/>
        <rFont val="Calibri"/>
        <family val="2"/>
        <scheme val="minor"/>
      </rPr>
      <t>1)</t>
    </r>
    <r>
      <rPr>
        <sz val="8"/>
        <rFont val="Calibri"/>
        <family val="2"/>
        <scheme val="minor"/>
      </rPr>
      <t xml:space="preserve"> 1. Staatsangehörigkeit der Mutter (ab 2010)</t>
    </r>
  </si>
  <si>
    <r>
      <rPr>
        <sz val="8"/>
        <color theme="0"/>
        <rFont val="Calibri"/>
        <family val="2"/>
        <scheme val="minor"/>
      </rPr>
      <t xml:space="preserve">Anmerkungen: </t>
    </r>
    <r>
      <rPr>
        <vertAlign val="superscript"/>
        <sz val="8"/>
        <rFont val="Calibri"/>
        <family val="2"/>
        <scheme val="minor"/>
      </rPr>
      <t>2)</t>
    </r>
    <r>
      <rPr>
        <sz val="8"/>
        <rFont val="Calibri"/>
        <family val="2"/>
        <scheme val="minor"/>
      </rPr>
      <t xml:space="preserve"> Durchschnittsalter nur für Mütter unter 45 Jahren</t>
    </r>
  </si>
  <si>
    <t>Stand:                Gebietsstand:   vor 1990 - jeweilig, ab 1990 - 01.01.1999</t>
  </si>
  <si>
    <t xml:space="preserve">Quellen:            1957 bis 1989: Statistische Jahrbücher, Kennziffernsammlung der staatlichen Zentralverwaltung für Statistik, Bezirksstelle Dresden   </t>
  </si>
  <si>
    <t>Quellen:        Statistisches Landesamt Sachsen</t>
  </si>
  <si>
    <r>
      <rPr>
        <sz val="8"/>
        <color theme="0"/>
        <rFont val="Calibri"/>
        <family val="2"/>
        <scheme val="minor"/>
      </rPr>
      <t>Quellen:</t>
    </r>
    <r>
      <rPr>
        <sz val="8"/>
        <rFont val="Calibri"/>
        <family val="2"/>
        <scheme val="minor"/>
      </rPr>
      <t xml:space="preserve">        Kommunale Statistikstelle</t>
    </r>
  </si>
  <si>
    <t>verwitwet</t>
  </si>
  <si>
    <t>geschieden</t>
  </si>
  <si>
    <t xml:space="preserve">Ehescheidungen mit …  betroffenen               </t>
  </si>
  <si>
    <t xml:space="preserve"> minderjährigen Kind(ern)</t>
  </si>
  <si>
    <t>4 und mehr</t>
  </si>
  <si>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einschließlich unbekannt</t>
    </r>
  </si>
  <si>
    <r>
      <rPr>
        <sz val="8"/>
        <color theme="0"/>
        <rFont val="Calibri"/>
        <family val="2"/>
        <scheme val="minor"/>
      </rPr>
      <t>Anmerkungen:</t>
    </r>
    <r>
      <rPr>
        <sz val="8"/>
        <rFont val="Calibri"/>
        <family val="2"/>
        <scheme val="minor"/>
      </rPr>
      <t xml:space="preserve"> Personen mit den Geschlechtsangaben "divers" und "ohne Angabe" (nach §22 Absatz 3 PStG) </t>
    </r>
  </si>
  <si>
    <r>
      <rPr>
        <sz val="8"/>
        <color theme="0"/>
        <rFont val="Calibri"/>
        <family val="2"/>
        <scheme val="minor"/>
      </rPr>
      <t>Anmerkungen:</t>
    </r>
    <r>
      <rPr>
        <sz val="8"/>
        <rFont val="Calibri"/>
        <family val="2"/>
        <scheme val="minor"/>
      </rPr>
      <t xml:space="preserve"> werden in Geheimhaltungsfällen per Zufallsprinzip dem männlichen oder weiblichen Geschlecht zugeordnet.</t>
    </r>
  </si>
  <si>
    <r>
      <rPr>
        <sz val="8"/>
        <color theme="0"/>
        <rFont val="Calibri"/>
        <family val="2"/>
        <scheme val="minor"/>
      </rPr>
      <t xml:space="preserve">Quellen:  </t>
    </r>
    <r>
      <rPr>
        <sz val="8"/>
        <rFont val="Calibri"/>
        <family val="2"/>
        <scheme val="minor"/>
      </rPr>
      <t xml:space="preserve">           Kommunale Statistikstelle</t>
    </r>
  </si>
  <si>
    <r>
      <rPr>
        <sz val="8"/>
        <color theme="0"/>
        <rFont val="Calibri"/>
        <family val="2"/>
        <scheme val="minor"/>
      </rPr>
      <t xml:space="preserve">Quellen: </t>
    </r>
    <r>
      <rPr>
        <sz val="8"/>
        <rFont val="Calibri"/>
        <family val="2"/>
        <scheme val="minor"/>
      </rPr>
      <t xml:space="preserve">       Kommunale Statistikstelle</t>
    </r>
  </si>
  <si>
    <t>31  Klotzsche*</t>
  </si>
  <si>
    <t>42  Bühlau/Weißer Hirsch*</t>
  </si>
  <si>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1995 ohne Ortschaften</t>
    </r>
  </si>
  <si>
    <r>
      <rPr>
        <sz val="8"/>
        <color theme="0"/>
        <rFont val="Calibri"/>
        <family val="2"/>
        <scheme val="minor"/>
      </rPr>
      <t xml:space="preserve">Quellen:    </t>
    </r>
    <r>
      <rPr>
        <sz val="8"/>
        <rFont val="Calibri"/>
        <family val="2"/>
        <scheme val="minor"/>
      </rPr>
      <t xml:space="preserve">         Kommunale Statistikstelle</t>
    </r>
  </si>
  <si>
    <r>
      <rPr>
        <sz val="8"/>
        <color theme="0"/>
        <rFont val="Calibri"/>
        <family val="2"/>
        <scheme val="minor"/>
      </rPr>
      <t xml:space="preserve">Quellen: </t>
    </r>
    <r>
      <rPr>
        <sz val="8"/>
        <rFont val="Calibri"/>
        <family val="2"/>
        <scheme val="minor"/>
      </rPr>
      <t xml:space="preserve">             Kommunale Statistikstelle</t>
    </r>
  </si>
  <si>
    <r>
      <t>31  Klotzsche</t>
    </r>
    <r>
      <rPr>
        <vertAlign val="superscript"/>
        <sz val="9"/>
        <rFont val="Calibri"/>
        <family val="2"/>
        <scheme val="minor"/>
      </rPr>
      <t>*</t>
    </r>
  </si>
  <si>
    <r>
      <t>42  Bühlau/Weißer Hirsch</t>
    </r>
    <r>
      <rPr>
        <vertAlign val="superscript"/>
        <sz val="9"/>
        <rFont val="Calibri"/>
        <family val="2"/>
        <scheme val="minor"/>
      </rPr>
      <t>*</t>
    </r>
  </si>
  <si>
    <r>
      <rPr>
        <sz val="8"/>
        <color theme="0"/>
        <rFont val="Calibri"/>
        <family val="2"/>
        <scheme val="minor"/>
      </rPr>
      <t>Anmerkungen:</t>
    </r>
    <r>
      <rPr>
        <sz val="8"/>
        <rFont val="Calibri"/>
        <family val="2"/>
        <scheme val="minor"/>
      </rPr>
      <t xml:space="preserve"> </t>
    </r>
    <r>
      <rPr>
        <vertAlign val="superscript"/>
        <sz val="8"/>
        <rFont val="Calibri"/>
        <family val="2"/>
        <scheme val="minor"/>
      </rPr>
      <t>1)</t>
    </r>
    <r>
      <rPr>
        <sz val="8"/>
        <rFont val="Calibri"/>
        <family val="2"/>
        <scheme val="minor"/>
      </rPr>
      <t xml:space="preserve"> Bei den Stadtbezirken Klotzsche, Loschwitz und Cotta einschl. Umzüge in die bzw. aus den benachbarten Ortschaften, </t>
    </r>
  </si>
  <si>
    <r>
      <rPr>
        <sz val="8"/>
        <color theme="0"/>
        <rFont val="Calibri"/>
        <family val="2"/>
        <scheme val="minor"/>
      </rPr>
      <t>Anmerkungen: 1)</t>
    </r>
    <r>
      <rPr>
        <sz val="8"/>
        <rFont val="Calibri"/>
        <family val="2"/>
        <scheme val="minor"/>
      </rPr>
      <t>bei den Ortschaften Umzüge in den benachbarten StB bzw. aus dem benachbarten StB inbegriffen</t>
    </r>
  </si>
  <si>
    <r>
      <rPr>
        <sz val="8"/>
        <color theme="0"/>
        <rFont val="Calibri"/>
        <family val="2"/>
        <scheme val="minor"/>
      </rPr>
      <t>Anmerkungen: 1)</t>
    </r>
    <r>
      <rPr>
        <sz val="8"/>
        <rFont val="Calibri"/>
        <family val="2"/>
        <scheme val="minor"/>
      </rPr>
      <t xml:space="preserve">in Klammern: in Dresden standesamtlich registrierte Geborene  </t>
    </r>
  </si>
  <si>
    <r>
      <rPr>
        <sz val="8"/>
        <color theme="0"/>
        <rFont val="Calibri"/>
        <family val="2"/>
        <scheme val="minor"/>
      </rPr>
      <t>Anmerkungen:</t>
    </r>
    <r>
      <rPr>
        <sz val="8"/>
        <rFont val="Calibri"/>
        <family val="2"/>
        <scheme val="minor"/>
      </rPr>
      <t xml:space="preserve"> </t>
    </r>
    <r>
      <rPr>
        <vertAlign val="superscript"/>
        <sz val="8"/>
        <rFont val="Calibri"/>
        <family val="2"/>
        <scheme val="minor"/>
      </rPr>
      <t xml:space="preserve">2) </t>
    </r>
    <r>
      <rPr>
        <sz val="8"/>
        <rFont val="Calibri"/>
        <family val="2"/>
        <scheme val="minor"/>
      </rPr>
      <t xml:space="preserve">Anzahl der Gestorbenen, die mit Hauptwohnsitz in Dresden gemeldet waren;   </t>
    </r>
  </si>
  <si>
    <r>
      <rPr>
        <sz val="8"/>
        <color theme="0"/>
        <rFont val="Calibri"/>
        <family val="2"/>
        <scheme val="minor"/>
      </rPr>
      <t>Anmerkungen: 2)</t>
    </r>
    <r>
      <rPr>
        <sz val="8"/>
        <rFont val="Calibri"/>
        <family val="2"/>
        <scheme val="minor"/>
      </rPr>
      <t xml:space="preserve">in Klammern: Anzahl der standesamtlichen Beurkundungen von auf dem Territorium der Landeshauptstadt Dresden  </t>
    </r>
  </si>
  <si>
    <r>
      <rPr>
        <sz val="8"/>
        <color theme="0"/>
        <rFont val="Calibri"/>
        <family val="2"/>
        <scheme val="minor"/>
      </rPr>
      <t xml:space="preserve">Anmerkungen: </t>
    </r>
    <r>
      <rPr>
        <vertAlign val="superscript"/>
        <sz val="8"/>
        <rFont val="Calibri"/>
        <family val="2"/>
        <scheme val="minor"/>
      </rPr>
      <t>4)</t>
    </r>
    <r>
      <rPr>
        <sz val="8"/>
        <rFont val="Calibri"/>
        <family val="2"/>
        <scheme val="minor"/>
      </rPr>
      <t xml:space="preserve"> Gebietsstand 01.01.1999 (197 Geborene und 206 Gestorbene im Eingemeindungsgebiet)   </t>
    </r>
  </si>
  <si>
    <r>
      <rPr>
        <sz val="8"/>
        <color theme="0"/>
        <rFont val="Calibri"/>
        <family val="2"/>
        <scheme val="minor"/>
      </rPr>
      <t xml:space="preserve">Quellen:    </t>
    </r>
    <r>
      <rPr>
        <sz val="8"/>
        <rFont val="Calibri"/>
        <family val="2"/>
        <scheme val="minor"/>
      </rPr>
      <t xml:space="preserve">         ab 1990: Statistisches Landesamt Sachsen</t>
    </r>
  </si>
  <si>
    <r>
      <rPr>
        <sz val="8"/>
        <color theme="0"/>
        <rFont val="Calibri"/>
        <family val="2"/>
        <scheme val="minor"/>
      </rPr>
      <t>Anmerkungen: 2)</t>
    </r>
    <r>
      <rPr>
        <sz val="8"/>
        <rFont val="Calibri"/>
        <family val="2"/>
        <scheme val="minor"/>
      </rPr>
      <t>gestorbenen Personen oder tot aufgefundenen Personen</t>
    </r>
  </si>
  <si>
    <t>Zur Bevölkerung am Ort der Hauptwohnung gehören diejenigen Personen, die im betreffenden Gebiet ihre alleinige Wohnung beziehungsweise ihre Hauptwohnung im Sinne des § 12 des Melderechtsrahmengesetzes vom 16. August 1980 (BGBl. I S. 1429) haben. Nach § 12 des Melderechtsrahmengesetzes ist die Hauptwohnung die vorwiegend benutzte Wohnung. Hauptwohnung einer verheirateten Person, die nicht dauernd getrennt von ihrer Familie lebt, ist die vorwiegend benutzte Wohnung der Familie. In Zweifelsfällen ist die vorwiegend benutzte Wohnung dort, wo der Schwerpunkt der Lebensbeziehung liegt.</t>
  </si>
  <si>
    <t>Einbürgerungen werden nach dem Wohnort der eingebürgerten Person sowie der Rechtsgrundlage der Einbürgerung ausgewiesen. Einbürgerungen betreffen Personen, die nach Erfüllung diverser, vom Gesetzgeber geforderter Voraussetzungen (zum Beispiel Mindestaufenthaltsdauer in Deutschland) eingebürgert werden können. Durch verschiedene gesetzliche Änderungen (1999, 2005 und 2007) sind die Jahresergebnisse der Einbürgerungsstatistik nur eingeschränkt miteinander vergleichbar.</t>
  </si>
  <si>
    <t xml:space="preserve">     a) der Krankheit oder Verletzung, die den Ablauf der direkt zum Tode führenden Krankheitszustände auslöste, oder</t>
  </si>
  <si>
    <t xml:space="preserve">     b) den Umständen des Unfalls oder der Gewalteinwirkung, die den tödlichen Ausgang verursachten</t>
  </si>
  <si>
    <r>
      <t>Lebendgeborenenüberschuss</t>
    </r>
    <r>
      <rPr>
        <vertAlign val="superscript"/>
        <sz val="9"/>
        <rFont val="Calibri"/>
        <family val="2"/>
        <scheme val="minor"/>
      </rPr>
      <t>3)</t>
    </r>
  </si>
  <si>
    <r>
      <t>Lebendgeborene</t>
    </r>
    <r>
      <rPr>
        <vertAlign val="superscript"/>
        <sz val="9"/>
        <rFont val="Calibri"/>
        <family val="2"/>
        <scheme val="minor"/>
      </rPr>
      <t>1)</t>
    </r>
  </si>
  <si>
    <t>Krankheiten d. Kreislaufsystems</t>
  </si>
  <si>
    <t>nichts vorhanden (genau Null)</t>
  </si>
  <si>
    <t>weniger als die Hälfte von 1 in der letzten besetzten Stelle</t>
  </si>
  <si>
    <r>
      <rPr>
        <sz val="8"/>
        <color theme="0"/>
        <rFont val="Calibri"/>
        <family val="2"/>
        <scheme val="minor"/>
      </rPr>
      <t xml:space="preserve">Anmerkungen: </t>
    </r>
    <r>
      <rPr>
        <vertAlign val="superscript"/>
        <sz val="8"/>
        <rFont val="Calibri"/>
        <family val="2"/>
        <scheme val="minor"/>
      </rPr>
      <t>1)</t>
    </r>
    <r>
      <rPr>
        <sz val="8"/>
        <rFont val="Calibri"/>
        <family val="2"/>
        <scheme val="minor"/>
      </rPr>
      <t xml:space="preserve"> und endokrine Krankheiten</t>
    </r>
  </si>
  <si>
    <r>
      <rPr>
        <sz val="8"/>
        <color theme="0"/>
        <rFont val="Calibri"/>
        <family val="2"/>
        <scheme val="minor"/>
      </rPr>
      <t xml:space="preserve">Anmerkungen: </t>
    </r>
    <r>
      <rPr>
        <vertAlign val="superscript"/>
        <sz val="8"/>
        <rFont val="Calibri"/>
        <family val="2"/>
        <scheme val="minor"/>
      </rPr>
      <t>2)</t>
    </r>
    <r>
      <rPr>
        <sz val="8"/>
        <rFont val="Calibri"/>
        <family val="2"/>
        <scheme val="minor"/>
      </rPr>
      <t xml:space="preserve"> sowie psychiatrische und Krankheiten der Sinnesorgane</t>
    </r>
  </si>
  <si>
    <t xml:space="preserve">            Statistisches Landesamt Sachsen</t>
  </si>
  <si>
    <t>Stadt                                                        Stadtbezirk (StB)/Ortschaft (OS)                                         Stadtteil</t>
  </si>
  <si>
    <t>Diese werden vom Statistischen Landesamt Sachsen auf der Grundlage der Fortschreibung vom 3. Oktober 1990 beziehungsweise vom 9. Mai 2011 (Zensus) herausgegeben. Die aus dem Melderegister der Landeshauptstadt Dresden ermittelten Zahlen weichen geringfügig von den amtlichen Bevölkerungszahlen ab.</t>
  </si>
  <si>
    <t>Die allgemeine Fruchtbarkeitsziffer ist die Anzahl der Lebendgeborenen bezogen auf 1.000 Frauen des durchschnittlichen Jahresbestandes im Alter von 15 bis 44 Jahren.</t>
  </si>
  <si>
    <t>Die Kennziffer ist die Summe der altersspezifischen Geburtenziffern (Lebendgeborene pro 1.000 bezogen auf die weibliche Bevölkerung des jeweiligen Geburtsjahrganges, bis 1989 zum Jahresanfang, ab 1990 Jahresdurchschnitt).</t>
  </si>
  <si>
    <t>Eheschließungen sind alle standesamtlichen Trauungen, auch die von Ausländern. Ausgenommen sind nur die Fälle, in denen beide Ehegatten zu den im Bundesgebiet stationierten ausländischen Streitkräften beziehungsweise zu den ausländischen diplomatischen und konsularischen Vertretungen und ihren Familienangehörigen gehören. Die regionale Zuordnung der Eheschließungen erfolgt nach dem Ort ihrer Registrierung.</t>
  </si>
  <si>
    <t>2019</t>
  </si>
  <si>
    <r>
      <t xml:space="preserve"> 2016</t>
    </r>
    <r>
      <rPr>
        <vertAlign val="superscript"/>
        <sz val="9"/>
        <rFont val="Calibri"/>
        <family val="2"/>
        <scheme val="minor"/>
      </rPr>
      <t>3)</t>
    </r>
  </si>
  <si>
    <r>
      <rPr>
        <sz val="8"/>
        <color theme="0"/>
        <rFont val="Calibri"/>
        <family val="2"/>
        <scheme val="minor"/>
      </rPr>
      <t xml:space="preserve">Quellen:  </t>
    </r>
    <r>
      <rPr>
        <sz val="8"/>
        <rFont val="Calibri"/>
        <family val="2"/>
        <scheme val="minor"/>
      </rPr>
      <t xml:space="preserve">          1990 ff.              Statistisches Landesamt Sachsen, Kommunale Statistikstelle  </t>
    </r>
  </si>
  <si>
    <r>
      <t>Anmerkung:</t>
    </r>
    <r>
      <rPr>
        <vertAlign val="superscript"/>
        <sz val="8"/>
        <rFont val="Calibri"/>
        <family val="2"/>
        <scheme val="minor"/>
      </rPr>
      <t xml:space="preserve"> 1)</t>
    </r>
    <r>
      <rPr>
        <sz val="8"/>
        <rFont val="Calibri"/>
        <family val="2"/>
        <scheme val="minor"/>
      </rPr>
      <t xml:space="preserve"> Gestorbene im 1. Lebensjahr pro 1.000 Lebendgeborene</t>
    </r>
  </si>
  <si>
    <r>
      <t xml:space="preserve"> 1998</t>
    </r>
    <r>
      <rPr>
        <vertAlign val="superscript"/>
        <sz val="9"/>
        <rFont val="Calibri"/>
        <family val="2"/>
        <scheme val="minor"/>
      </rPr>
      <t>4)</t>
    </r>
  </si>
  <si>
    <r>
      <rPr>
        <sz val="8"/>
        <color theme="0"/>
        <rFont val="Calibri"/>
        <family val="2"/>
        <scheme val="minor"/>
      </rPr>
      <t xml:space="preserve">Anmerkungen: </t>
    </r>
    <r>
      <rPr>
        <vertAlign val="superscript"/>
        <sz val="8"/>
        <rFont val="Calibri"/>
        <family val="2"/>
        <scheme val="minor"/>
      </rPr>
      <t>3)</t>
    </r>
    <r>
      <rPr>
        <sz val="8"/>
        <rFont val="Calibri"/>
        <family val="2"/>
        <scheme val="minor"/>
      </rPr>
      <t xml:space="preserve"> oder Defizit (Differenz aus Spalte Lebendgeborene insgesamt und Gestorbene insgesamt) </t>
    </r>
  </si>
  <si>
    <r>
      <t xml:space="preserve"> 2019</t>
    </r>
    <r>
      <rPr>
        <vertAlign val="superscript"/>
        <sz val="9"/>
        <rFont val="Calibri"/>
        <family val="2"/>
        <scheme val="minor"/>
      </rPr>
      <t>1)</t>
    </r>
  </si>
  <si>
    <t>ins-
gesamt</t>
  </si>
  <si>
    <t xml:space="preserve">Anmerkung: Für 2002 und 2003 liegen keine Umzugsdaten vor.  </t>
  </si>
  <si>
    <r>
      <t>nicht
ehelich</t>
    </r>
    <r>
      <rPr>
        <vertAlign val="superscript"/>
        <sz val="9"/>
        <rFont val="Calibri"/>
        <family val="2"/>
        <scheme val="minor"/>
      </rPr>
      <t>1)</t>
    </r>
  </si>
  <si>
    <t>Aus-
länder</t>
  </si>
  <si>
    <r>
      <t xml:space="preserve">Sexual-
proportion
</t>
    </r>
    <r>
      <rPr>
        <vertAlign val="superscript"/>
        <sz val="9"/>
        <rFont val="Calibri"/>
        <family val="2"/>
        <scheme val="minor"/>
      </rPr>
      <t>2)</t>
    </r>
  </si>
  <si>
    <t>Lebend-
geborene</t>
  </si>
  <si>
    <t>Frucht-barkeit</t>
  </si>
  <si>
    <t>Gestor-
bene</t>
  </si>
  <si>
    <t>darunter
Mehrlingsgeburten</t>
  </si>
  <si>
    <t>darunter bei
Mehrlingsgeburten</t>
  </si>
  <si>
    <t>Tot-
geborene</t>
  </si>
  <si>
    <t>Mehrlings-
geborene</t>
  </si>
  <si>
    <t>Mehrlings-
geburten</t>
  </si>
  <si>
    <r>
      <t>15-44 deutsch</t>
    </r>
    <r>
      <rPr>
        <vertAlign val="superscript"/>
        <sz val="9"/>
        <rFont val="Calibri"/>
        <family val="2"/>
        <scheme val="minor"/>
      </rPr>
      <t>1)</t>
    </r>
  </si>
  <si>
    <r>
      <t>15-44 ausländisch</t>
    </r>
    <r>
      <rPr>
        <vertAlign val="superscript"/>
        <sz val="9"/>
        <rFont val="Calibri"/>
        <family val="2"/>
        <scheme val="minor"/>
      </rPr>
      <t>1)</t>
    </r>
  </si>
  <si>
    <r>
      <t>Durch-
schnitts-
alter</t>
    </r>
    <r>
      <rPr>
        <vertAlign val="superscript"/>
        <sz val="9"/>
        <rFont val="Calibri"/>
        <family val="2"/>
        <scheme val="minor"/>
      </rPr>
      <t>2)</t>
    </r>
  </si>
  <si>
    <t xml:space="preserve"> Geburtsgewicht
unter 2.500 g</t>
  </si>
  <si>
    <t>im Alter von
unter 7 Tagen</t>
  </si>
  <si>
    <t>Lebendgeborene
insgesamt</t>
  </si>
  <si>
    <r>
      <t>Säuglings-
sterblich-
keit</t>
    </r>
    <r>
      <rPr>
        <vertAlign val="superscript"/>
        <sz val="9"/>
        <rFont val="Calibri"/>
        <family val="2"/>
        <scheme val="minor"/>
      </rPr>
      <t>1)</t>
    </r>
  </si>
  <si>
    <t>dar.
weibl.</t>
  </si>
  <si>
    <t>darunter
Herzkrankheiten</t>
  </si>
  <si>
    <t>insge-
samt</t>
  </si>
  <si>
    <t>Krankheiten
des Atmungs-
systems</t>
  </si>
  <si>
    <r>
      <t>Nerven-
systems</t>
    </r>
    <r>
      <rPr>
        <vertAlign val="superscript"/>
        <sz val="9"/>
        <rFont val="Calibri"/>
        <family val="2"/>
        <scheme val="minor"/>
      </rPr>
      <t>2)</t>
    </r>
  </si>
  <si>
    <t>Urogenital-
systems</t>
  </si>
  <si>
    <t>darunter
HIV-Krankheit</t>
  </si>
  <si>
    <t>darunter
tätlicher Angriff</t>
  </si>
  <si>
    <t>bezogen auf Gestorbene
gleichen Geschlechts in Prozent</t>
  </si>
  <si>
    <t>bezogen auf  100.000 Einwohner
gleichen Geschlechts zum 31.12.</t>
  </si>
  <si>
    <t>oder mit
Ausländern</t>
  </si>
  <si>
    <t>beide Ehepartner
Ausländer</t>
  </si>
  <si>
    <t>Frau Deutsche,
Mann Ausländer</t>
  </si>
  <si>
    <t>Mann Deutscher,
Frau Ausländerin</t>
  </si>
  <si>
    <t>Eheschließende Männer</t>
  </si>
  <si>
    <t>Auslän-
derinnen</t>
  </si>
  <si>
    <t>durch-
schnittliche
Ehedauer</t>
  </si>
  <si>
    <t>26
und mehr</t>
  </si>
  <si>
    <t>Kinder
ins-
gesamt</t>
  </si>
  <si>
    <t xml:space="preserve">
Jahr</t>
  </si>
  <si>
    <t>aus dem
Umland</t>
  </si>
  <si>
    <t>aus Sachsen
ohne Umland</t>
  </si>
  <si>
    <r>
      <t>aus den neuen
Bundesländern</t>
    </r>
    <r>
      <rPr>
        <vertAlign val="superscript"/>
        <sz val="9"/>
        <rFont val="Calibri"/>
        <family val="2"/>
        <scheme val="minor"/>
      </rPr>
      <t>1)</t>
    </r>
  </si>
  <si>
    <t>aus den alten
Bundesländern</t>
  </si>
  <si>
    <r>
      <t>aus dem
Ausland</t>
    </r>
    <r>
      <rPr>
        <vertAlign val="superscript"/>
        <sz val="9"/>
        <rFont val="Calibri"/>
        <family val="2"/>
        <scheme val="minor"/>
      </rPr>
      <t>2)</t>
    </r>
  </si>
  <si>
    <t>in das
Umland</t>
  </si>
  <si>
    <t>nach Sachsen
ohne Umland</t>
  </si>
  <si>
    <r>
      <t>in die neuen
Bundesländer</t>
    </r>
    <r>
      <rPr>
        <vertAlign val="superscript"/>
        <sz val="9"/>
        <rFont val="Calibri"/>
        <family val="2"/>
        <scheme val="minor"/>
      </rPr>
      <t>1)</t>
    </r>
  </si>
  <si>
    <t>in die alten
Bundesländer</t>
  </si>
  <si>
    <r>
      <t>in das
Ausland</t>
    </r>
    <r>
      <rPr>
        <vertAlign val="superscript"/>
        <sz val="9"/>
        <rFont val="Calibri"/>
        <family val="2"/>
        <scheme val="minor"/>
      </rPr>
      <t>2)</t>
    </r>
  </si>
  <si>
    <t>Sachsen
ohne Umland</t>
  </si>
  <si>
    <r>
      <t>neue
Bundesländer</t>
    </r>
    <r>
      <rPr>
        <vertAlign val="superscript"/>
        <sz val="9"/>
        <rFont val="Calibri"/>
        <family val="2"/>
        <scheme val="minor"/>
      </rPr>
      <t>1)</t>
    </r>
  </si>
  <si>
    <t>alte
Bundesländer</t>
  </si>
  <si>
    <t>darunter
weiblich</t>
  </si>
  <si>
    <t>65 und
älter</t>
  </si>
  <si>
    <r>
      <t xml:space="preserve">1995
</t>
    </r>
    <r>
      <rPr>
        <vertAlign val="superscript"/>
        <sz val="9"/>
        <rFont val="Calibri"/>
        <family val="2"/>
        <scheme val="minor"/>
      </rPr>
      <t>2)</t>
    </r>
  </si>
  <si>
    <t>Stadt
Stadtbezirk (StB)/Ortschaft (OS)
Stadtteil</t>
  </si>
  <si>
    <r>
      <t xml:space="preserve">1995
</t>
    </r>
    <r>
      <rPr>
        <vertAlign val="superscript"/>
        <sz val="9"/>
        <rFont val="Calibri"/>
        <family val="2"/>
        <scheme val="minor"/>
      </rPr>
      <t>1)</t>
    </r>
  </si>
  <si>
    <r>
      <t xml:space="preserve">Prozent
</t>
    </r>
    <r>
      <rPr>
        <vertAlign val="superscript"/>
        <sz val="9"/>
        <rFont val="Calibri"/>
        <family val="2"/>
        <scheme val="minor"/>
      </rPr>
      <t>3)</t>
    </r>
  </si>
  <si>
    <t>natür-
lich</t>
  </si>
  <si>
    <r>
      <t>dar.
aus StB</t>
    </r>
    <r>
      <rPr>
        <vertAlign val="superscript"/>
        <sz val="9"/>
        <rFont val="Calibri"/>
        <family val="2"/>
        <scheme val="minor"/>
      </rPr>
      <t>1)</t>
    </r>
  </si>
  <si>
    <r>
      <t>dar.
in StB</t>
    </r>
    <r>
      <rPr>
        <vertAlign val="superscript"/>
        <sz val="9"/>
        <rFont val="Calibri"/>
        <family val="2"/>
        <scheme val="minor"/>
      </rPr>
      <t>1)</t>
    </r>
  </si>
  <si>
    <r>
      <t>Sexual-
propor- tion</t>
    </r>
    <r>
      <rPr>
        <vertAlign val="superscript"/>
        <sz val="9"/>
        <rFont val="Calibri"/>
        <family val="2"/>
        <scheme val="minor"/>
      </rPr>
      <t>2)</t>
    </r>
  </si>
  <si>
    <r>
      <t>Anmerkungen:</t>
    </r>
    <r>
      <rPr>
        <vertAlign val="superscript"/>
        <sz val="8"/>
        <rFont val="Calibri"/>
        <family val="2"/>
        <scheme val="minor"/>
      </rPr>
      <t xml:space="preserve">  </t>
    </r>
    <r>
      <rPr>
        <sz val="8"/>
        <rFont val="Calibri"/>
        <family val="2"/>
        <scheme val="minor"/>
      </rPr>
      <t>Umland: Kreise Meißen, Sächsische Schweiz-Osterzgebirge, Bautzen (nur westlicher Teil), Mittelsachsen (nur südöstlicher Teil)</t>
    </r>
  </si>
  <si>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ab 2016 neue Werte durch methodische Änderung im Umgang mit Geburten ohne Angabe zum Alter der Mutter</t>
    </r>
  </si>
  <si>
    <r>
      <t>Anmerkungen:</t>
    </r>
    <r>
      <rPr>
        <vertAlign val="superscript"/>
        <sz val="8"/>
        <rFont val="Calibri"/>
        <family val="2"/>
        <scheme val="minor"/>
      </rPr>
      <t xml:space="preserve"> 1)</t>
    </r>
    <r>
      <rPr>
        <sz val="8"/>
        <rFont val="Calibri"/>
        <family val="2"/>
        <scheme val="minor"/>
      </rPr>
      <t xml:space="preserve"> Anzahl der Geborenen * 1.000 / Anzahl der Frauen im Alter von 15 bis 44 Jahren zur Jahresmitte</t>
    </r>
  </si>
  <si>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einschließlich unbekannt</t>
    </r>
  </si>
  <si>
    <t>ins-         gesamt</t>
  </si>
  <si>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ohne Ortschaften</t>
    </r>
  </si>
  <si>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bezogen auf den Einwohnerbestand vom 31.12.1999</t>
    </r>
  </si>
  <si>
    <t>dar. weiblich</t>
  </si>
  <si>
    <t>bösartige
Neu-            bildungen</t>
  </si>
  <si>
    <t>dar.
weiblich</t>
  </si>
  <si>
    <t>dar. 
Aus-
länder</t>
  </si>
  <si>
    <t>Gesamt-
be-                          stand</t>
  </si>
  <si>
    <t>Gesamt-
be-    stand</t>
  </si>
  <si>
    <r>
      <t xml:space="preserve">1995                 </t>
    </r>
    <r>
      <rPr>
        <vertAlign val="superscript"/>
        <sz val="9"/>
        <rFont val="Calibri"/>
        <family val="2"/>
        <scheme val="minor"/>
      </rPr>
      <t>2)</t>
    </r>
  </si>
  <si>
    <t>im Stadt- teil</t>
  </si>
  <si>
    <t>2020</t>
  </si>
  <si>
    <t>1.2.13 Sterbefälle nach ausgewählten Todesursachen und Geschlecht 2000 bis 2020</t>
  </si>
  <si>
    <t>1.2.14 Selbsttötungen 1902 bis 2020</t>
  </si>
  <si>
    <r>
      <t xml:space="preserve"> 2020</t>
    </r>
    <r>
      <rPr>
        <vertAlign val="superscript"/>
        <sz val="9"/>
        <rFont val="Calibri"/>
        <family val="2"/>
        <scheme val="minor"/>
      </rPr>
      <t>2)</t>
    </r>
  </si>
  <si>
    <r>
      <t xml:space="preserve">Anmerkungen: </t>
    </r>
    <r>
      <rPr>
        <vertAlign val="superscript"/>
        <sz val="8"/>
        <rFont val="Calibri"/>
        <family val="2"/>
        <scheme val="minor"/>
      </rPr>
      <t>1)</t>
    </r>
    <r>
      <rPr>
        <sz val="8"/>
        <rFont val="Calibri"/>
        <family val="2"/>
        <scheme val="minor"/>
      </rPr>
      <t xml:space="preserve"> einschließlich 110 gleichgeschlechtliche Eheschließungen</t>
    </r>
  </si>
  <si>
    <t>Anmerkungen: Prozentangaben bezogen auf den Einwohnerbestand 31.12.2019</t>
  </si>
  <si>
    <t>Impressum</t>
  </si>
  <si>
    <t>Herausgeberin:</t>
  </si>
  <si>
    <t xml:space="preserve">Landeshauptstadt Dresden     </t>
  </si>
  <si>
    <t>Kommunale Statistikstelle</t>
  </si>
  <si>
    <t xml:space="preserve">Telefon    (03 51) 4 88 11 00     </t>
  </si>
  <si>
    <t xml:space="preserve">E-Mail      statistik@dresden.de     </t>
  </si>
  <si>
    <t>Amt für Presse- und Öffentlichkeitsarbeit</t>
  </si>
  <si>
    <t xml:space="preserve">Telefon    (03 51) 4 88 23 90          </t>
  </si>
  <si>
    <t xml:space="preserve">Telefax     (03 51) 4 88 22 38     </t>
  </si>
  <si>
    <t xml:space="preserve">E-Mail      presse@dresden.de     </t>
  </si>
  <si>
    <t xml:space="preserve">Postfach 12 00 20     </t>
  </si>
  <si>
    <t xml:space="preserve">01001 Dresden     </t>
  </si>
  <si>
    <t xml:space="preserve">www.dresden.de     </t>
  </si>
  <si>
    <t>facebook.com/stadt Dresden</t>
  </si>
  <si>
    <t>Zentraler Behördenruf 115 - Wir lieben Fragen</t>
  </si>
  <si>
    <t>Redaktion: Kommunale Statistikstelle</t>
  </si>
  <si>
    <t>Titelfotos:  Frank Exß, Sylvio Dittrich, Andreas Tampe</t>
  </si>
  <si>
    <t xml:space="preserve">Elektronische Dokumente mit qualifizierter elektronischer Signatur können über ein   </t>
  </si>
  <si>
    <t xml:space="preserve">Formular eingereicht werden. Darüber hinaus gibt es die Möglichkeit, E-Mails an die   </t>
  </si>
  <si>
    <t xml:space="preserve">Landeshauptstadt Dresden mit einem S/MIME-Zertifikat zu verschlüsseln oder mit   </t>
  </si>
  <si>
    <t xml:space="preserve">DE-Mail sichere E-Mails zu senden. Weitere Informationen hierzu stehen unter   </t>
  </si>
  <si>
    <t xml:space="preserve">www.dresden.de/kontakt.   </t>
  </si>
  <si>
    <t xml:space="preserve">Dieses Informationsmaterial ist Teil der Öffentlichkeitsarbeit der Landeshauptstadt   </t>
  </si>
  <si>
    <t xml:space="preserve">Dresden. Es darf nicht zur Wahlwerbung benutzt werden. Parteien können es jedoch   </t>
  </si>
  <si>
    <t xml:space="preserve">zur Unterrichtung ihrer Mitglieder verwenden.   </t>
  </si>
  <si>
    <t>Quelle:               Statistisches Landesamt Sachsen</t>
  </si>
  <si>
    <t xml:space="preserve">Gestorbene an natürlichen Krankheiten
</t>
  </si>
  <si>
    <t>Verletzungen, Vergiftungen und bestimmte andere Folgen äußerer Ursachen</t>
  </si>
  <si>
    <t>infektiöse und parasitäre Krankheiten</t>
  </si>
  <si>
    <t>dar. vorsätzliche
Selbstbeschädigung</t>
  </si>
  <si>
    <t>darunter                Diabetes mellitus</t>
  </si>
  <si>
    <t>zur Bevölkerung am Jahresende in Prozent</t>
  </si>
  <si>
    <t>Quellen: Melderegister der LH Dresden</t>
  </si>
  <si>
    <r>
      <rPr>
        <sz val="8"/>
        <color theme="0"/>
        <rFont val="Calibri"/>
        <family val="2"/>
        <scheme val="minor"/>
      </rPr>
      <t>Quellen:</t>
    </r>
    <r>
      <rPr>
        <sz val="8"/>
        <rFont val="Calibri"/>
        <family val="2"/>
        <scheme val="minor"/>
      </rPr>
      <t xml:space="preserve"> Kommunale Statistikstelle</t>
    </r>
  </si>
  <si>
    <t>Stand:     Gebietsstand: 31.12. des jeweiligen Jahres</t>
  </si>
  <si>
    <r>
      <t>Anmerkung:</t>
    </r>
    <r>
      <rPr>
        <vertAlign val="superscript"/>
        <sz val="8"/>
        <rFont val="Calibri"/>
        <family val="2"/>
        <scheme val="minor"/>
      </rPr>
      <t xml:space="preserve"> 1)</t>
    </r>
    <r>
      <rPr>
        <sz val="8"/>
        <rFont val="Calibri"/>
        <family val="2"/>
        <scheme val="minor"/>
      </rPr>
      <t xml:space="preserve"> ohne Ortschaften</t>
    </r>
  </si>
  <si>
    <t>1.2.1 Natürliche Bevölkerungsbewegung 1990 bis 2021</t>
  </si>
  <si>
    <t>1.2.3 Lebendgeborene und Gestorbene nach Geschlecht und Staatsangehörigkeit 1990 bis 2021</t>
  </si>
  <si>
    <t>1.2.4  Lebendgeborene und Gestorbene 1990 bis 2021 - Indikatoren</t>
  </si>
  <si>
    <t>Stand:                  Gebietsstand: 01.01.2022</t>
  </si>
  <si>
    <t>Stand:            Gebietsstand: 01.01.2022</t>
  </si>
  <si>
    <t>2021</t>
  </si>
  <si>
    <r>
      <t>1.2.7 Zusammengefasste Geburtenziffern</t>
    </r>
    <r>
      <rPr>
        <b/>
        <vertAlign val="superscript"/>
        <sz val="9"/>
        <rFont val="Calibri"/>
        <family val="2"/>
        <scheme val="minor"/>
      </rPr>
      <t xml:space="preserve"> </t>
    </r>
    <r>
      <rPr>
        <b/>
        <sz val="9"/>
        <rFont val="Calibri"/>
        <family val="2"/>
        <scheme val="minor"/>
      </rPr>
      <t>und Durchschnittsalter der Mütter 1959 bis 2021</t>
    </r>
  </si>
  <si>
    <t>1.2.5 Geburten und Geborene 1982 bis 2021</t>
  </si>
  <si>
    <t>1.2.11 Gestorbene im ersten Lebensjahr 1990 bis 2021</t>
  </si>
  <si>
    <t>1.2.16 Eheschließungen nach der Staatsangehörigkeit der Ehepartner 2000 bis 2021</t>
  </si>
  <si>
    <t>1.2.17 Eheschließungen und durchschnittliches Heiratsalter nach bisherigem Familienstand 2000 bis 2021</t>
  </si>
  <si>
    <r>
      <t xml:space="preserve"> 2021</t>
    </r>
    <r>
      <rPr>
        <vertAlign val="superscript"/>
        <sz val="9"/>
        <rFont val="Calibri"/>
        <family val="2"/>
        <scheme val="minor"/>
      </rPr>
      <t>2)</t>
    </r>
  </si>
  <si>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jeweils einschließlich 73 gleichgeschlechtliche Eheschließungen</t>
    </r>
  </si>
  <si>
    <t>1.2.18 Ehescheidungen nach Ehedauer 2000 bis 2021</t>
  </si>
  <si>
    <t>1.2.19 Ehescheidungen nach Zahl der minderjährigen Kinder 2000 bis 2021</t>
  </si>
  <si>
    <t>1.3.1 Wanderungen 1990 bis 2021</t>
  </si>
  <si>
    <t>Stand:                Gebietsstand: 01.01.2022</t>
  </si>
  <si>
    <t>1.3.3 Wanderungssaldi 1990 bis 2021</t>
  </si>
  <si>
    <t>1.3.5 Wanderungen 2021</t>
  </si>
  <si>
    <t>1.3.16 Zu- und Fortgezogene bezüglich ausgewählter Gemeinden des Umlandes 1990 bis 2021</t>
  </si>
  <si>
    <t>Stand:     Gebietsstand: 01.01.2022</t>
  </si>
  <si>
    <t>1.4.1 Einbürgerungen nach Art und Geschlecht 1992 bis 2021</t>
  </si>
  <si>
    <t>2.3.5 Umzüge und Bevölkerungssaldi nach Stadtteilen 2021</t>
  </si>
  <si>
    <t>2.3.6 Umzüge und Bevölkerungssaldi nach Stadtteilen 2021 - Anteil in Prozent</t>
  </si>
  <si>
    <t>Noch: 2.3.6 Umzüge und Bevölkerungssaldi nach Stadtteilen 2021 - Anteil</t>
  </si>
  <si>
    <t>Noch: 2.3.5 Umzüge und Bevölkerungssaldi nach Stadtteilen 2021</t>
  </si>
  <si>
    <t>2.3.1 Zu- und Fortgezogene nach Stadtteilen 1995 bis 2021</t>
  </si>
  <si>
    <t>Noch: 2.3.1 Zu- und Fortgezogene nach Stadtteilen 1995 bis 2021</t>
  </si>
  <si>
    <t>Noch: 2.3.2 (Außen-)Wanderungssaldo nach Stadtteilen 1995 bis 2021</t>
  </si>
  <si>
    <t>2.3.2 (Außen-)Wanderungssaldo nach Stadtteilen 1995 bis 2021</t>
  </si>
  <si>
    <t>2.2.2 Gestorbene und Gestorbenenüberschuss nach Stadtteilen 1995 bis 2021</t>
  </si>
  <si>
    <t>Noch: 2.2.2 Gestorbene und Gestorbenenüberschuss nach Stadtteilen 1995 bis 2021</t>
  </si>
  <si>
    <t>2.2.1 Lebendgeborene und allgemeine Geburtenziffer nach Stadtteilen 1995 bis 2021</t>
  </si>
  <si>
    <t>Noch: 2.2.1 Lebendgeborene und allgemeine Geburtenziffer nach Stadtteilen 1995 bis 2021</t>
  </si>
  <si>
    <t>1.3.38 Umgezogene nach Altersgruppen 1995 bis 2021</t>
  </si>
  <si>
    <t xml:space="preserve">Redaktionsschluss: Oktober 2022    </t>
  </si>
  <si>
    <t>Anmerkungen: nach Klassifikation der ICD-10, Daten für das Jahr 2021 liegen noch nicht vor</t>
  </si>
  <si>
    <t>Anmerkung: Daten für das Jahr 2021 liegen noch nicht vor</t>
  </si>
  <si>
    <t>Quellen:        Statistisches Landesamt Sachsen, Statistische Jahrbücher Dresden</t>
  </si>
  <si>
    <t>1.3.7 Zugezogene nach Altersgruppen 1990 bis 2021</t>
  </si>
  <si>
    <t>1.3.13 Zugezogene nach Altersgruppen und nach Herkunftsgebieten 1990 bis 2021</t>
  </si>
  <si>
    <t>1.3.14 Fortgezogene nach Altersgruppen und nach Zielgebieten 1990 bis 2021</t>
  </si>
  <si>
    <t>1.3.15 Wanderungssaldo nach Altersgruppen und nach Gebieten 1990 bis 2021</t>
  </si>
  <si>
    <t>1.3.11 Wanderungssaldo nach Altersgruppen 1990 bis 2021</t>
  </si>
  <si>
    <t>1.3.9 Fortgezogene nach Altersgruppen 1990 bis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</si>
</sst>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0\ "/>
    <numFmt numFmtId="165" formatCode="#\ ##0\ "/>
    <numFmt numFmtId="166" formatCode="0.0"/>
    <numFmt numFmtId="167" formatCode="\ 0\ "/>
    <numFmt numFmtId="168" formatCode="##\ #\ ##\ ###"/>
    <numFmt numFmtId="169" formatCode="\ General"/>
    <numFmt numFmtId="170" formatCode="#\ ###\ ##0\ \ ;\-#\ ###\ ##0\ \ ;\-\ \ "/>
    <numFmt numFmtId="171" formatCode="\ 0"/>
    <numFmt numFmtId="172" formatCode="0.0\ "/>
    <numFmt numFmtId="173" formatCode="\ @"/>
    <numFmt numFmtId="174" formatCode="@\ "/>
    <numFmt numFmtId="175" formatCode="#\ ##0\ ;;&quot;- &quot;"/>
    <numFmt numFmtId="176" formatCode="0.0%"/>
    <numFmt numFmtId="177" formatCode="0.00\ "/>
    <numFmt numFmtId="178" formatCode="#.0\ \ ;\-?.?\ \ ;\-\ \ "/>
    <numFmt numFmtId="179" formatCode="#\ ###\ ##0.0\ ;\-#\ ###\ ##0.0\ ;\-\ "/>
    <numFmt numFmtId="180" formatCode="\1\1\-\1\5"/>
    <numFmt numFmtId="181" formatCode="#\ ##0"/>
    <numFmt numFmtId="182" formatCode="\ ###0"/>
    <numFmt numFmtId="183" formatCode="0\ ;\-0\ ;&quot;- &quot;"/>
    <numFmt numFmtId="184" formatCode="0.0%\ ;\-0.0%\ ;&quot;-&quot;"/>
    <numFmt numFmtId="185" formatCode="0.0\ %\ ;\-0.0%\ ;&quot;-&quot;"/>
    <numFmt numFmtId="186" formatCode="0.0\ %\ ;\-0.0\ %\ ;&quot;-&quot;"/>
    <numFmt numFmtId="187" formatCode="0;;&quot;- &quot;"/>
    <numFmt numFmtId="188" formatCode="\-\ \ "/>
    <numFmt numFmtId="189" formatCode="\-\ "/>
    <numFmt numFmtId="190" formatCode="#,##0\ "/>
    <numFmt numFmtId="191" formatCode="###,##0\ \ ;\-#,###,##0\ \ ;\-\ "/>
    <numFmt numFmtId="192" formatCode="#\ ###\ ##0\ \ ;\-#\ ###\ ##0\ \ ;\-\ "/>
    <numFmt numFmtId="193" formatCode="\(#,##0\)\ "/>
    <numFmt numFmtId="194" formatCode="#\ ##0\ ;;&quot;- &quot;\ "/>
    <numFmt numFmtId="195" formatCode="#,##0_ ;\-#,##0\ "/>
  </numFmts>
  <fonts count="64" x14ac:knownFonts="1">
    <font>
      <sz val="10"/>
      <name val="Arial"/>
      <family val="2"/>
    </font>
    <font>
      <sz val="10"/>
      <name val="Arial"/>
      <family val="2"/>
    </font>
    <font>
      <sz val="10"/>
      <name val="Calibri"/>
      <family val="2"/>
      <scheme val="minor"/>
    </font>
    <font>
      <sz val="8"/>
      <name val="Calibri"/>
      <family val="2"/>
      <scheme val="minor"/>
    </font>
    <font>
      <vertAlign val="superscript"/>
      <sz val="8"/>
      <name val="Calibri"/>
      <family val="2"/>
      <scheme val="minor"/>
    </font>
    <font>
      <sz val="9"/>
      <name val="Calibri"/>
      <family val="2"/>
      <scheme val="minor"/>
    </font>
    <font>
      <sz val="9"/>
      <color indexed="8"/>
      <name val="Calibri"/>
      <family val="2"/>
      <scheme val="minor"/>
    </font>
    <font>
      <sz val="9"/>
      <color theme="1"/>
      <name val="Calibri"/>
      <family val="2"/>
      <scheme val="minor"/>
    </font>
    <font>
      <vertAlign val="superscript"/>
      <sz val="9"/>
      <name val="Calibri"/>
      <family val="2"/>
      <scheme val="minor"/>
    </font>
    <font>
      <b/>
      <sz val="10"/>
      <name val="Calibri"/>
      <family val="2"/>
      <scheme val="minor"/>
    </font>
    <font>
      <b/>
      <sz val="9"/>
      <name val="Calibri"/>
      <family val="2"/>
      <scheme val="minor"/>
    </font>
    <font>
      <b/>
      <sz val="12"/>
      <name val="Calibri"/>
      <family val="2"/>
      <scheme val="minor"/>
    </font>
    <font>
      <sz val="12"/>
      <name val="Calibri"/>
      <family val="2"/>
      <scheme val="minor"/>
    </font>
    <font>
      <sz val="16"/>
      <name val="Calibri"/>
      <family val="2"/>
      <scheme val="minor"/>
    </font>
    <font>
      <b/>
      <sz val="8"/>
      <color indexed="81"/>
      <name val="Tahoma"/>
      <family val="2"/>
    </font>
    <font>
      <sz val="8"/>
      <color indexed="81"/>
      <name val="Tahoma"/>
      <family val="2"/>
    </font>
    <font>
      <vertAlign val="superscript"/>
      <sz val="9"/>
      <name val="Calibri"/>
      <family val="2"/>
    </font>
    <font>
      <vertAlign val="superscript"/>
      <sz val="8"/>
      <name val="Calibri"/>
      <family val="2"/>
    </font>
    <font>
      <sz val="8"/>
      <name val="Calibri"/>
      <family val="2"/>
    </font>
    <font>
      <sz val="8"/>
      <color indexed="9"/>
      <name val="Calibri"/>
      <family val="2"/>
      <scheme val="minor"/>
    </font>
    <font>
      <b/>
      <vertAlign val="superscript"/>
      <sz val="9"/>
      <name val="Calibri"/>
      <family val="2"/>
      <scheme val="minor"/>
    </font>
    <font>
      <i/>
      <sz val="9"/>
      <name val="Calibri"/>
      <family val="2"/>
      <scheme val="minor"/>
    </font>
    <font>
      <sz val="10"/>
      <name val="Helvetica"/>
      <family val="2"/>
    </font>
    <font>
      <sz val="9"/>
      <color indexed="12"/>
      <name val="Calibri"/>
      <family val="2"/>
      <scheme val="minor"/>
    </font>
    <font>
      <sz val="6"/>
      <name val="Calibri"/>
      <family val="2"/>
      <scheme val="minor"/>
    </font>
    <font>
      <sz val="10"/>
      <name val="Helv"/>
    </font>
    <font>
      <sz val="8"/>
      <color theme="0"/>
      <name val="Calibri"/>
      <family val="2"/>
      <scheme val="minor"/>
    </font>
    <font>
      <i/>
      <sz val="10"/>
      <name val="Calibri"/>
      <family val="2"/>
      <scheme val="minor"/>
    </font>
    <font>
      <sz val="10"/>
      <color theme="1"/>
      <name val="Arial"/>
      <family val="2"/>
    </font>
    <font>
      <sz val="9"/>
      <name val="Arial"/>
      <family val="2"/>
    </font>
    <font>
      <sz val="9"/>
      <color rgb="FFFF0000"/>
      <name val="Calibri"/>
      <family val="2"/>
      <scheme val="minor"/>
    </font>
    <font>
      <sz val="9"/>
      <color indexed="81"/>
      <name val="Tahoma"/>
      <family val="2"/>
    </font>
    <font>
      <sz val="10"/>
      <name val="MS Serif"/>
      <family val="1"/>
    </font>
    <font>
      <vertAlign val="superscript"/>
      <sz val="6"/>
      <name val="Calibri"/>
      <family val="2"/>
      <scheme val="minor"/>
    </font>
    <font>
      <sz val="10"/>
      <name val="Times New Roman"/>
      <family val="1"/>
    </font>
    <font>
      <sz val="10"/>
      <color indexed="10"/>
      <name val="Calibri"/>
      <family val="2"/>
      <scheme val="minor"/>
    </font>
    <font>
      <b/>
      <sz val="9"/>
      <color indexed="81"/>
      <name val="Tahoma"/>
      <family val="2"/>
    </font>
    <font>
      <sz val="10"/>
      <color rgb="FFFF0000"/>
      <name val="Calibri"/>
      <family val="2"/>
      <scheme val="minor"/>
    </font>
    <font>
      <b/>
      <sz val="9"/>
      <color rgb="FFFF0000"/>
      <name val="Calibri"/>
      <family val="2"/>
      <scheme val="minor"/>
    </font>
    <font>
      <b/>
      <sz val="8"/>
      <name val="Calibri"/>
      <family val="2"/>
      <scheme val="minor"/>
    </font>
    <font>
      <sz val="10"/>
      <color indexed="8"/>
      <name val="MS Sans Serif"/>
      <family val="2"/>
    </font>
    <font>
      <b/>
      <sz val="10"/>
      <color theme="1"/>
      <name val="Calibri"/>
      <family val="2"/>
      <scheme val="minor"/>
    </font>
    <font>
      <sz val="10"/>
      <color indexed="8"/>
      <name val="Calibri"/>
      <family val="2"/>
      <scheme val="minor"/>
    </font>
    <font>
      <sz val="10"/>
      <color theme="1"/>
      <name val="Calibri"/>
      <family val="2"/>
      <scheme val="minor"/>
    </font>
    <font>
      <b/>
      <sz val="9"/>
      <color theme="1"/>
      <name val="Calibri"/>
      <family val="2"/>
      <scheme val="minor"/>
    </font>
    <font>
      <b/>
      <sz val="10"/>
      <color indexed="10"/>
      <name val="Calibri"/>
      <family val="2"/>
      <scheme val="minor"/>
    </font>
    <font>
      <sz val="8.5"/>
      <name val="Calibri"/>
      <family val="2"/>
      <scheme val="minor"/>
    </font>
    <font>
      <sz val="32"/>
      <name val="Garamond"/>
      <family val="1"/>
    </font>
    <font>
      <sz val="10"/>
      <name val="Arial"/>
      <family val="2"/>
    </font>
    <font>
      <sz val="10"/>
      <name val="Garamond"/>
      <family val="1"/>
    </font>
    <font>
      <sz val="18"/>
      <name val="Calibri"/>
      <family val="2"/>
      <scheme val="minor"/>
    </font>
    <font>
      <sz val="9"/>
      <color indexed="9"/>
      <name val="Calibri"/>
      <family val="2"/>
      <scheme val="minor"/>
    </font>
    <font>
      <b/>
      <sz val="9"/>
      <name val="Calibri"/>
      <family val="2"/>
    </font>
    <font>
      <sz val="14"/>
      <name val="Calibri"/>
      <family val="2"/>
    </font>
    <font>
      <sz val="9"/>
      <name val="Calibri"/>
      <family val="2"/>
    </font>
    <font>
      <u/>
      <sz val="10"/>
      <color theme="10"/>
      <name val="Arial"/>
      <family val="2"/>
    </font>
    <font>
      <b/>
      <sz val="8.5"/>
      <name val="Calibri"/>
      <family val="2"/>
      <scheme val="minor"/>
    </font>
    <font>
      <sz val="16"/>
      <color theme="1"/>
      <name val="Calibri"/>
      <family val="2"/>
      <scheme val="minor"/>
    </font>
    <font>
      <sz val="10"/>
      <name val="Arial"/>
      <family val="2"/>
    </font>
    <font>
      <sz val="7"/>
      <name val="Calibri"/>
      <family val="2"/>
      <scheme val="minor"/>
    </font>
    <font>
      <sz val="9"/>
      <name val="Calibri Light"/>
      <family val="2"/>
    </font>
    <font>
      <sz val="9"/>
      <color indexed="8"/>
      <name val="Calibri Light"/>
      <family val="2"/>
    </font>
    <font>
      <sz val="9"/>
      <color theme="1"/>
      <name val="Calibri Light"/>
      <family val="2"/>
    </font>
    <font>
      <sz val="8"/>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indexed="65"/>
        <bgColor theme="0"/>
      </patternFill>
    </fill>
    <fill>
      <patternFill patternType="solid">
        <fgColor indexed="9"/>
        <bgColor theme="0"/>
      </patternFill>
    </fill>
  </fills>
  <borders count="56">
    <border>
      <left/>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style="thin">
        <color indexed="64"/>
      </right>
      <top style="thin">
        <color indexed="64"/>
      </top>
      <bottom/>
      <diagonal/>
    </border>
    <border>
      <left/>
      <right/>
      <top style="hair">
        <color indexed="64"/>
      </top>
      <bottom/>
      <diagonal/>
    </border>
    <border>
      <left/>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xf numFmtId="0" fontId="22" fillId="0" borderId="0"/>
    <xf numFmtId="0" fontId="25" fillId="0" borderId="0"/>
    <xf numFmtId="0" fontId="22" fillId="0" borderId="0"/>
    <xf numFmtId="0" fontId="1" fillId="0" borderId="0"/>
    <xf numFmtId="0" fontId="29" fillId="0" borderId="0"/>
    <xf numFmtId="0" fontId="32" fillId="0" borderId="0"/>
    <xf numFmtId="0" fontId="1" fillId="0" borderId="0"/>
    <xf numFmtId="0" fontId="34" fillId="0" borderId="0"/>
    <xf numFmtId="0" fontId="1" fillId="0" borderId="0"/>
    <xf numFmtId="0" fontId="28" fillId="0" borderId="0"/>
    <xf numFmtId="0" fontId="40" fillId="0" borderId="0"/>
    <xf numFmtId="0" fontId="28" fillId="0" borderId="0"/>
    <xf numFmtId="0" fontId="28" fillId="0" borderId="0"/>
    <xf numFmtId="0" fontId="40" fillId="0" borderId="0"/>
    <xf numFmtId="0" fontId="1" fillId="0" borderId="0"/>
    <xf numFmtId="0" fontId="48" fillId="0" borderId="0"/>
    <xf numFmtId="0" fontId="55" fillId="0" borderId="0" applyNumberFormat="0" applyFill="0" applyBorder="0" applyAlignment="0" applyProtection="0"/>
    <xf numFmtId="0" fontId="58" fillId="0" borderId="0"/>
  </cellStyleXfs>
  <cellXfs count="1258">
    <xf numFmtId="0" fontId="0" fillId="0" borderId="0" xfId="0"/>
    <xf numFmtId="0" fontId="2" fillId="0" borderId="0" xfId="0" applyFont="1"/>
    <xf numFmtId="0" fontId="3" fillId="0" borderId="0" xfId="0" applyFont="1"/>
    <xf numFmtId="0" fontId="3" fillId="0" borderId="0" xfId="0" applyFont="1" applyAlignment="1">
      <alignment vertical="center"/>
    </xf>
    <xf numFmtId="0" fontId="5" fillId="0" borderId="0" xfId="0" applyFont="1"/>
    <xf numFmtId="165" fontId="2" fillId="0" borderId="0" xfId="0" applyNumberFormat="1" applyFont="1" applyBorder="1" applyAlignment="1">
      <alignment horizontal="right"/>
    </xf>
    <xf numFmtId="164" fontId="2" fillId="0" borderId="0" xfId="0" applyNumberFormat="1" applyFont="1" applyBorder="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5" fontId="2" fillId="0" borderId="3" xfId="0" applyNumberFormat="1" applyFont="1" applyBorder="1" applyAlignment="1">
      <alignment horizontal="right"/>
    </xf>
    <xf numFmtId="165" fontId="2" fillId="0" borderId="4" xfId="0" applyNumberFormat="1" applyFont="1" applyBorder="1" applyAlignment="1">
      <alignment horizontal="right"/>
    </xf>
    <xf numFmtId="164" fontId="2" fillId="0" borderId="5" xfId="0" applyNumberFormat="1" applyFont="1" applyBorder="1" applyAlignment="1">
      <alignment horizontal="right"/>
    </xf>
    <xf numFmtId="165" fontId="5" fillId="0" borderId="0" xfId="0" applyNumberFormat="1" applyFont="1" applyBorder="1" applyAlignment="1">
      <alignment horizontal="right"/>
    </xf>
    <xf numFmtId="167" fontId="7" fillId="0" borderId="8" xfId="0" applyNumberFormat="1" applyFont="1" applyBorder="1" applyAlignment="1">
      <alignment horizontal="left"/>
    </xf>
    <xf numFmtId="167" fontId="6" fillId="0" borderId="8" xfId="0" applyNumberFormat="1" applyFont="1" applyBorder="1" applyAlignment="1">
      <alignment horizontal="left"/>
    </xf>
    <xf numFmtId="167" fontId="5" fillId="0" borderId="8" xfId="0" applyNumberFormat="1" applyFont="1" applyBorder="1" applyAlignment="1">
      <alignment horizontal="left"/>
    </xf>
    <xf numFmtId="0" fontId="5" fillId="0" borderId="0" xfId="0" applyFont="1" applyAlignment="1"/>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xf numFmtId="0" fontId="11" fillId="0" borderId="0" xfId="0" applyFont="1"/>
    <xf numFmtId="0" fontId="12" fillId="0" borderId="0" xfId="0" applyFont="1"/>
    <xf numFmtId="0" fontId="13" fillId="0" borderId="0" xfId="0" applyFont="1"/>
    <xf numFmtId="168" fontId="10" fillId="0" borderId="0" xfId="0" applyNumberFormat="1" applyFont="1" applyAlignment="1">
      <alignment horizontal="left"/>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69" fontId="5" fillId="0" borderId="8" xfId="0" applyNumberFormat="1" applyFont="1" applyBorder="1" applyAlignment="1">
      <alignment horizontal="left"/>
    </xf>
    <xf numFmtId="170" fontId="5" fillId="0" borderId="26" xfId="0" applyNumberFormat="1" applyFont="1" applyBorder="1"/>
    <xf numFmtId="170" fontId="5" fillId="0" borderId="6" xfId="0" applyNumberFormat="1" applyFont="1" applyBorder="1"/>
    <xf numFmtId="170" fontId="5" fillId="0" borderId="6" xfId="0" applyNumberFormat="1" applyFont="1" applyFill="1" applyBorder="1"/>
    <xf numFmtId="1" fontId="5" fillId="0" borderId="5" xfId="0" applyNumberFormat="1" applyFont="1" applyBorder="1" applyAlignment="1">
      <alignment horizontal="center"/>
    </xf>
    <xf numFmtId="170" fontId="5" fillId="0" borderId="27" xfId="0" applyNumberFormat="1" applyFont="1" applyBorder="1"/>
    <xf numFmtId="170" fontId="5" fillId="0" borderId="1" xfId="0" applyNumberFormat="1" applyFont="1" applyBorder="1"/>
    <xf numFmtId="1" fontId="5" fillId="0" borderId="0" xfId="0" applyNumberFormat="1" applyFont="1" applyBorder="1" applyAlignment="1">
      <alignment horizontal="center"/>
    </xf>
    <xf numFmtId="170" fontId="5" fillId="0" borderId="0" xfId="0" applyNumberFormat="1" applyFont="1" applyBorder="1"/>
    <xf numFmtId="0" fontId="5" fillId="0" borderId="15" xfId="0" applyFont="1" applyBorder="1" applyAlignment="1">
      <alignment horizontal="centerContinuous" vertical="center"/>
    </xf>
    <xf numFmtId="0" fontId="5" fillId="0" borderId="14" xfId="0" applyFont="1" applyBorder="1" applyAlignment="1">
      <alignment horizontal="center" vertical="center"/>
    </xf>
    <xf numFmtId="171" fontId="5" fillId="0" borderId="8" xfId="0" applyNumberFormat="1" applyFont="1" applyBorder="1" applyAlignment="1">
      <alignment horizontal="left"/>
    </xf>
    <xf numFmtId="172" fontId="5" fillId="0" borderId="6" xfId="0" applyNumberFormat="1" applyFont="1" applyBorder="1"/>
    <xf numFmtId="170" fontId="5" fillId="0" borderId="0" xfId="0" applyNumberFormat="1" applyFont="1"/>
    <xf numFmtId="0" fontId="4" fillId="0" borderId="0" xfId="0" applyFont="1" applyAlignment="1">
      <alignment vertical="center"/>
    </xf>
    <xf numFmtId="173" fontId="5" fillId="0" borderId="8" xfId="0" applyNumberFormat="1" applyFont="1" applyBorder="1" applyAlignment="1">
      <alignment horizontal="left"/>
    </xf>
    <xf numFmtId="165" fontId="5" fillId="0" borderId="6" xfId="0" applyNumberFormat="1" applyFont="1" applyBorder="1"/>
    <xf numFmtId="172" fontId="5" fillId="0" borderId="6" xfId="0" applyNumberFormat="1" applyFont="1" applyBorder="1" applyAlignment="1">
      <alignment horizontal="right"/>
    </xf>
    <xf numFmtId="165" fontId="5" fillId="0" borderId="6" xfId="0" applyNumberFormat="1" applyFont="1" applyFill="1" applyBorder="1"/>
    <xf numFmtId="172" fontId="5" fillId="0" borderId="6" xfId="0" applyNumberFormat="1" applyFont="1" applyFill="1" applyBorder="1" applyAlignment="1">
      <alignment horizontal="right"/>
    </xf>
    <xf numFmtId="173" fontId="2" fillId="0" borderId="5" xfId="0" applyNumberFormat="1" applyFont="1" applyBorder="1" applyAlignment="1">
      <alignment horizontal="left"/>
    </xf>
    <xf numFmtId="165" fontId="2" fillId="0" borderId="1" xfId="0" applyNumberFormat="1" applyFont="1" applyBorder="1"/>
    <xf numFmtId="172" fontId="2" fillId="0" borderId="1" xfId="0" applyNumberFormat="1" applyFont="1" applyBorder="1" applyAlignment="1">
      <alignment horizontal="right"/>
    </xf>
    <xf numFmtId="173" fontId="2" fillId="0" borderId="0" xfId="0" applyNumberFormat="1" applyFont="1" applyBorder="1" applyAlignment="1">
      <alignment horizontal="left"/>
    </xf>
    <xf numFmtId="165" fontId="2" fillId="0" borderId="0" xfId="0" applyNumberFormat="1" applyFont="1" applyBorder="1"/>
    <xf numFmtId="172" fontId="2" fillId="0" borderId="0" xfId="0" applyNumberFormat="1" applyFont="1" applyBorder="1" applyAlignment="1">
      <alignment horizontal="right"/>
    </xf>
    <xf numFmtId="0" fontId="4" fillId="0" borderId="0" xfId="0" applyFont="1"/>
    <xf numFmtId="0" fontId="3" fillId="0" borderId="0" xfId="0" applyFont="1" applyFill="1"/>
    <xf numFmtId="0" fontId="2" fillId="0" borderId="0" xfId="0" applyFont="1" applyFill="1"/>
    <xf numFmtId="0" fontId="10" fillId="0" borderId="0" xfId="1" applyFont="1"/>
    <xf numFmtId="0" fontId="5" fillId="0" borderId="0" xfId="1" applyFont="1"/>
    <xf numFmtId="0" fontId="2" fillId="0" borderId="0" xfId="1" applyFont="1"/>
    <xf numFmtId="0" fontId="5" fillId="0" borderId="0" xfId="1" applyFont="1" applyBorder="1"/>
    <xf numFmtId="169" fontId="5" fillId="0" borderId="8" xfId="1" applyNumberFormat="1" applyFont="1" applyBorder="1" applyAlignment="1">
      <alignment horizontal="left"/>
    </xf>
    <xf numFmtId="165" fontId="5" fillId="0" borderId="9" xfId="1" applyNumberFormat="1" applyFont="1" applyBorder="1"/>
    <xf numFmtId="165" fontId="5" fillId="0" borderId="6" xfId="1" applyNumberFormat="1" applyFont="1" applyBorder="1"/>
    <xf numFmtId="165" fontId="5" fillId="0" borderId="7" xfId="1" applyNumberFormat="1" applyFont="1" applyBorder="1"/>
    <xf numFmtId="169" fontId="6" fillId="0" borderId="8" xfId="1" applyNumberFormat="1" applyFont="1" applyBorder="1" applyAlignment="1">
      <alignment horizontal="left"/>
    </xf>
    <xf numFmtId="165" fontId="6" fillId="0" borderId="9" xfId="0" applyNumberFormat="1" applyFont="1" applyBorder="1"/>
    <xf numFmtId="165" fontId="6" fillId="0" borderId="6" xfId="0" applyNumberFormat="1" applyFont="1" applyBorder="1"/>
    <xf numFmtId="165" fontId="6" fillId="0" borderId="7" xfId="1" applyNumberFormat="1" applyFont="1" applyBorder="1"/>
    <xf numFmtId="0" fontId="23" fillId="0" borderId="0" xfId="1" applyFont="1"/>
    <xf numFmtId="165" fontId="6" fillId="0" borderId="9" xfId="0" applyNumberFormat="1" applyFont="1" applyFill="1" applyBorder="1"/>
    <xf numFmtId="165" fontId="6" fillId="0" borderId="6" xfId="0" applyNumberFormat="1" applyFont="1" applyFill="1" applyBorder="1"/>
    <xf numFmtId="165" fontId="6" fillId="0" borderId="7" xfId="1" applyNumberFormat="1" applyFont="1" applyFill="1" applyBorder="1"/>
    <xf numFmtId="169" fontId="2" fillId="0" borderId="5" xfId="1" applyNumberFormat="1" applyFont="1" applyBorder="1" applyAlignment="1">
      <alignment horizontal="left"/>
    </xf>
    <xf numFmtId="165" fontId="2" fillId="0" borderId="2" xfId="1" applyNumberFormat="1" applyFont="1" applyBorder="1"/>
    <xf numFmtId="165" fontId="2" fillId="0" borderId="1" xfId="1" applyNumberFormat="1" applyFont="1" applyBorder="1"/>
    <xf numFmtId="172" fontId="2" fillId="0" borderId="1" xfId="1" applyNumberFormat="1" applyFont="1" applyBorder="1"/>
    <xf numFmtId="169" fontId="2" fillId="0" borderId="0" xfId="1" applyNumberFormat="1" applyFont="1" applyBorder="1" applyAlignment="1">
      <alignment horizontal="left"/>
    </xf>
    <xf numFmtId="165" fontId="2" fillId="0" borderId="0" xfId="1" applyNumberFormat="1" applyFont="1" applyBorder="1"/>
    <xf numFmtId="172" fontId="2" fillId="0" borderId="0" xfId="1" applyNumberFormat="1" applyFont="1" applyBorder="1"/>
    <xf numFmtId="0" fontId="2" fillId="0" borderId="0" xfId="1" applyFont="1" applyAlignment="1">
      <alignment vertical="center"/>
    </xf>
    <xf numFmtId="0" fontId="3" fillId="0" borderId="0" xfId="1" applyFont="1"/>
    <xf numFmtId="0" fontId="10" fillId="0" borderId="0" xfId="0" applyFont="1" applyAlignment="1">
      <alignment vertical="center"/>
    </xf>
    <xf numFmtId="49" fontId="11" fillId="0" borderId="28" xfId="0" applyNumberFormat="1" applyFont="1" applyBorder="1"/>
    <xf numFmtId="0" fontId="5" fillId="0" borderId="8" xfId="0" applyFont="1" applyBorder="1" applyAlignment="1">
      <alignment horizontal="center" vertical="top"/>
    </xf>
    <xf numFmtId="0" fontId="24" fillId="0" borderId="14" xfId="0" applyFont="1" applyBorder="1" applyAlignment="1">
      <alignment horizontal="center" vertical="center"/>
    </xf>
    <xf numFmtId="0" fontId="24" fillId="0" borderId="25" xfId="0" applyFont="1" applyBorder="1" applyAlignment="1">
      <alignment horizontal="center" vertical="center" wrapText="1"/>
    </xf>
    <xf numFmtId="0" fontId="24" fillId="0" borderId="0" xfId="0" applyFont="1" applyAlignment="1">
      <alignment horizontal="center" vertical="center"/>
    </xf>
    <xf numFmtId="169" fontId="5" fillId="0" borderId="32" xfId="0" applyNumberFormat="1" applyFont="1" applyBorder="1" applyAlignment="1">
      <alignment horizontal="left"/>
    </xf>
    <xf numFmtId="175" fontId="5" fillId="0" borderId="9" xfId="0" applyNumberFormat="1" applyFont="1" applyBorder="1"/>
    <xf numFmtId="175" fontId="5" fillId="0" borderId="6" xfId="0" applyNumberFormat="1" applyFont="1" applyBorder="1"/>
    <xf numFmtId="165" fontId="5" fillId="0" borderId="9" xfId="0" applyNumberFormat="1" applyFont="1" applyBorder="1"/>
    <xf numFmtId="165" fontId="5" fillId="0" borderId="6" xfId="2" applyNumberFormat="1" applyFont="1" applyBorder="1"/>
    <xf numFmtId="165" fontId="5" fillId="0" borderId="9" xfId="2" applyNumberFormat="1" applyFont="1" applyBorder="1"/>
    <xf numFmtId="165" fontId="5" fillId="0" borderId="9" xfId="2" applyNumberFormat="1" applyFont="1" applyFill="1" applyBorder="1"/>
    <xf numFmtId="165" fontId="5" fillId="0" borderId="6" xfId="2" applyNumberFormat="1" applyFont="1" applyFill="1" applyBorder="1"/>
    <xf numFmtId="175" fontId="5" fillId="0" borderId="6" xfId="0" applyNumberFormat="1" applyFont="1" applyFill="1" applyBorder="1"/>
    <xf numFmtId="169" fontId="7" fillId="0" borderId="8" xfId="0" applyNumberFormat="1" applyFont="1" applyFill="1" applyBorder="1" applyAlignment="1">
      <alignment horizontal="left"/>
    </xf>
    <xf numFmtId="169" fontId="5" fillId="0" borderId="5" xfId="0" applyNumberFormat="1" applyFont="1" applyBorder="1" applyAlignment="1">
      <alignment horizontal="left"/>
    </xf>
    <xf numFmtId="165" fontId="5" fillId="0" borderId="1" xfId="2" applyNumberFormat="1" applyFont="1" applyBorder="1"/>
    <xf numFmtId="169" fontId="5" fillId="0" borderId="0" xfId="0" applyNumberFormat="1" applyFont="1" applyBorder="1" applyAlignment="1">
      <alignment horizontal="left"/>
    </xf>
    <xf numFmtId="165" fontId="5" fillId="0" borderId="0" xfId="2" applyNumberFormat="1" applyFont="1" applyBorder="1"/>
    <xf numFmtId="0" fontId="26" fillId="2" borderId="0" xfId="0" applyFont="1" applyFill="1"/>
    <xf numFmtId="176" fontId="3" fillId="2" borderId="0" xfId="0" applyNumberFormat="1" applyFont="1" applyFill="1"/>
    <xf numFmtId="0" fontId="26" fillId="0" borderId="0" xfId="0" applyFont="1"/>
    <xf numFmtId="0" fontId="5" fillId="0" borderId="8" xfId="0" applyFont="1" applyBorder="1" applyAlignment="1">
      <alignment horizontal="center"/>
    </xf>
    <xf numFmtId="0" fontId="5" fillId="0" borderId="14" xfId="0" applyFont="1" applyBorder="1" applyAlignment="1">
      <alignment horizontal="center"/>
    </xf>
    <xf numFmtId="165" fontId="5" fillId="0" borderId="26" xfId="2" applyNumberFormat="1" applyFont="1" applyBorder="1"/>
    <xf numFmtId="165" fontId="5" fillId="0" borderId="26" xfId="2" applyNumberFormat="1" applyFont="1" applyFill="1" applyBorder="1"/>
    <xf numFmtId="165" fontId="5" fillId="0" borderId="27" xfId="2" applyNumberFormat="1" applyFont="1" applyBorder="1"/>
    <xf numFmtId="165" fontId="5" fillId="0" borderId="2" xfId="2" applyNumberFormat="1" applyFont="1" applyBorder="1"/>
    <xf numFmtId="175" fontId="5" fillId="0" borderId="1" xfId="0" applyNumberFormat="1" applyFont="1" applyBorder="1"/>
    <xf numFmtId="1" fontId="26" fillId="0" borderId="0" xfId="0" applyNumberFormat="1" applyFont="1" applyBorder="1" applyAlignment="1">
      <alignment horizontal="center"/>
    </xf>
    <xf numFmtId="166" fontId="26" fillId="0" borderId="0" xfId="0" applyNumberFormat="1" applyFont="1"/>
    <xf numFmtId="0" fontId="10" fillId="0" borderId="0" xfId="0" applyFont="1" applyAlignment="1">
      <alignment horizontal="left"/>
    </xf>
    <xf numFmtId="0" fontId="2" fillId="0" borderId="28" xfId="0" applyFont="1" applyBorder="1"/>
    <xf numFmtId="0" fontId="5" fillId="0" borderId="0" xfId="0" applyFont="1" applyAlignment="1">
      <alignment horizontal="center"/>
    </xf>
    <xf numFmtId="0" fontId="24" fillId="0" borderId="0" xfId="0" applyFont="1" applyAlignment="1">
      <alignment horizontal="center"/>
    </xf>
    <xf numFmtId="165" fontId="5" fillId="0" borderId="9" xfId="0" applyNumberFormat="1" applyFont="1" applyFill="1" applyBorder="1"/>
    <xf numFmtId="172" fontId="5" fillId="0" borderId="6" xfId="0" applyNumberFormat="1" applyFont="1" applyFill="1" applyBorder="1"/>
    <xf numFmtId="171" fontId="5" fillId="0" borderId="5" xfId="0" applyNumberFormat="1" applyFont="1" applyBorder="1" applyAlignment="1">
      <alignment horizontal="left"/>
    </xf>
    <xf numFmtId="165" fontId="5" fillId="0" borderId="2" xfId="0" applyNumberFormat="1" applyFont="1" applyBorder="1"/>
    <xf numFmtId="165" fontId="5" fillId="0" borderId="1" xfId="0" applyNumberFormat="1" applyFont="1" applyBorder="1"/>
    <xf numFmtId="172" fontId="5" fillId="0" borderId="1" xfId="0" applyNumberFormat="1" applyFont="1" applyBorder="1"/>
    <xf numFmtId="171" fontId="2" fillId="0" borderId="0" xfId="0" applyNumberFormat="1" applyFont="1" applyBorder="1" applyAlignment="1">
      <alignment horizontal="left"/>
    </xf>
    <xf numFmtId="177" fontId="2" fillId="0" borderId="0" xfId="0" applyNumberFormat="1" applyFont="1" applyBorder="1"/>
    <xf numFmtId="0" fontId="2" fillId="0" borderId="0" xfId="0" applyFont="1" applyAlignment="1">
      <alignment horizontal="center"/>
    </xf>
    <xf numFmtId="0" fontId="3" fillId="0" borderId="0" xfId="0" applyFont="1" applyAlignment="1">
      <alignment horizontal="left"/>
    </xf>
    <xf numFmtId="0" fontId="10" fillId="0" borderId="0" xfId="3" applyFont="1"/>
    <xf numFmtId="0" fontId="5" fillId="0" borderId="0" xfId="3" applyFont="1"/>
    <xf numFmtId="0" fontId="5" fillId="0" borderId="33" xfId="3" applyFont="1" applyBorder="1" applyAlignment="1">
      <alignment horizontal="centerContinuous" vertical="center"/>
    </xf>
    <xf numFmtId="0" fontId="5" fillId="0" borderId="22" xfId="3" applyFont="1" applyBorder="1" applyAlignment="1">
      <alignment horizontal="centerContinuous" vertical="center"/>
    </xf>
    <xf numFmtId="0" fontId="5" fillId="0" borderId="0" xfId="3" applyFont="1" applyAlignment="1">
      <alignment vertical="center"/>
    </xf>
    <xf numFmtId="0" fontId="24" fillId="0" borderId="0" xfId="3" applyFont="1" applyAlignment="1">
      <alignment horizontal="center"/>
    </xf>
    <xf numFmtId="169" fontId="5" fillId="0" borderId="19" xfId="3" applyNumberFormat="1" applyFont="1" applyBorder="1" applyAlignment="1">
      <alignment horizontal="left"/>
    </xf>
    <xf numFmtId="165" fontId="5" fillId="0" borderId="22" xfId="3" applyNumberFormat="1" applyFont="1" applyBorder="1" applyAlignment="1">
      <alignment horizontal="right"/>
    </xf>
    <xf numFmtId="165" fontId="5" fillId="0" borderId="21" xfId="3" applyNumberFormat="1" applyFont="1" applyBorder="1" applyAlignment="1">
      <alignment horizontal="right"/>
    </xf>
    <xf numFmtId="172" fontId="5" fillId="0" borderId="21" xfId="3" applyNumberFormat="1" applyFont="1" applyBorder="1" applyAlignment="1">
      <alignment horizontal="right"/>
    </xf>
    <xf numFmtId="178" fontId="21" fillId="0" borderId="0" xfId="3" applyNumberFormat="1" applyFont="1" applyBorder="1"/>
    <xf numFmtId="169" fontId="5" fillId="0" borderId="8" xfId="3" applyNumberFormat="1" applyFont="1" applyBorder="1" applyAlignment="1">
      <alignment horizontal="left"/>
    </xf>
    <xf numFmtId="165" fontId="5" fillId="0" borderId="9" xfId="3" applyNumberFormat="1" applyFont="1" applyBorder="1" applyAlignment="1">
      <alignment horizontal="right"/>
    </xf>
    <xf numFmtId="165" fontId="5" fillId="0" borderId="6" xfId="3" applyNumberFormat="1" applyFont="1" applyBorder="1" applyAlignment="1">
      <alignment horizontal="right"/>
    </xf>
    <xf numFmtId="172" fontId="5" fillId="0" borderId="6" xfId="3" applyNumberFormat="1" applyFont="1" applyBorder="1" applyAlignment="1">
      <alignment horizontal="right"/>
    </xf>
    <xf numFmtId="0" fontId="2" fillId="0" borderId="0" xfId="3" applyFont="1"/>
    <xf numFmtId="165" fontId="5" fillId="0" borderId="6" xfId="3" applyNumberFormat="1" applyFont="1" applyFill="1" applyBorder="1" applyAlignment="1">
      <alignment horizontal="right"/>
    </xf>
    <xf numFmtId="0" fontId="5" fillId="0" borderId="0" xfId="3" applyFont="1" applyBorder="1"/>
    <xf numFmtId="0" fontId="3" fillId="0" borderId="0" xfId="3" applyFont="1" applyBorder="1" applyAlignment="1">
      <alignment horizontal="center" vertical="center"/>
    </xf>
    <xf numFmtId="0" fontId="3" fillId="0" borderId="0" xfId="3" applyFont="1" applyBorder="1" applyAlignment="1">
      <alignment horizontal="center"/>
    </xf>
    <xf numFmtId="178" fontId="27" fillId="0" borderId="0" xfId="3" applyNumberFormat="1" applyFont="1" applyBorder="1"/>
    <xf numFmtId="0" fontId="3" fillId="0" borderId="0" xfId="3" applyFont="1" applyBorder="1" applyAlignment="1">
      <alignment horizontal="center" vertical="center" wrapText="1"/>
    </xf>
    <xf numFmtId="172" fontId="5" fillId="0" borderId="6" xfId="3" applyNumberFormat="1" applyFont="1" applyFill="1" applyBorder="1" applyAlignment="1">
      <alignment horizontal="right"/>
    </xf>
    <xf numFmtId="169" fontId="5" fillId="0" borderId="5" xfId="3" applyNumberFormat="1" applyFont="1" applyBorder="1" applyAlignment="1">
      <alignment horizontal="left"/>
    </xf>
    <xf numFmtId="165" fontId="5" fillId="0" borderId="2" xfId="3" applyNumberFormat="1" applyFont="1" applyBorder="1" applyAlignment="1">
      <alignment horizontal="right"/>
    </xf>
    <xf numFmtId="165" fontId="5" fillId="0" borderId="1" xfId="3" applyNumberFormat="1" applyFont="1" applyBorder="1" applyAlignment="1">
      <alignment horizontal="right"/>
    </xf>
    <xf numFmtId="0" fontId="2" fillId="0" borderId="1" xfId="3" applyFont="1" applyBorder="1" applyAlignment="1">
      <alignment horizontal="right"/>
    </xf>
    <xf numFmtId="0" fontId="2" fillId="0" borderId="1" xfId="3" applyFont="1" applyFill="1" applyBorder="1" applyAlignment="1">
      <alignment horizontal="right"/>
    </xf>
    <xf numFmtId="0" fontId="2" fillId="0" borderId="0" xfId="3" applyFont="1" applyBorder="1"/>
    <xf numFmtId="169" fontId="5" fillId="0" borderId="0" xfId="3" applyNumberFormat="1" applyFont="1" applyBorder="1" applyAlignment="1">
      <alignment horizontal="left"/>
    </xf>
    <xf numFmtId="165" fontId="5" fillId="0" borderId="0" xfId="3" applyNumberFormat="1" applyFont="1" applyBorder="1" applyAlignment="1">
      <alignment horizontal="right"/>
    </xf>
    <xf numFmtId="0" fontId="2" fillId="0" borderId="0" xfId="3" applyFont="1" applyBorder="1" applyAlignment="1">
      <alignment horizontal="right"/>
    </xf>
    <xf numFmtId="0" fontId="2" fillId="0" borderId="0" xfId="3" applyFont="1" applyFill="1" applyBorder="1" applyAlignment="1">
      <alignment horizontal="right"/>
    </xf>
    <xf numFmtId="0" fontId="10" fillId="0" borderId="0" xfId="3" applyFont="1" applyAlignment="1"/>
    <xf numFmtId="0" fontId="11" fillId="0" borderId="0" xfId="3" applyFont="1" applyAlignment="1"/>
    <xf numFmtId="179" fontId="5" fillId="0" borderId="0" xfId="3" applyNumberFormat="1" applyFont="1" applyBorder="1"/>
    <xf numFmtId="0" fontId="2" fillId="0" borderId="0" xfId="3" applyFont="1" applyAlignment="1"/>
    <xf numFmtId="0" fontId="5" fillId="0" borderId="0" xfId="3" applyFont="1" applyBorder="1" applyAlignment="1">
      <alignment horizontal="center" vertical="center"/>
    </xf>
    <xf numFmtId="0" fontId="24" fillId="0" borderId="0" xfId="3" applyFont="1" applyBorder="1" applyAlignment="1">
      <alignment horizontal="center" vertical="center"/>
    </xf>
    <xf numFmtId="0" fontId="24" fillId="0" borderId="0" xfId="3" applyFont="1" applyAlignment="1">
      <alignment vertical="center"/>
    </xf>
    <xf numFmtId="0" fontId="5" fillId="0" borderId="17" xfId="3" applyFont="1" applyBorder="1" applyAlignment="1">
      <alignment horizontal="centerContinuous" vertical="center"/>
    </xf>
    <xf numFmtId="0" fontId="5" fillId="0" borderId="15" xfId="3" applyFont="1" applyBorder="1" applyAlignment="1">
      <alignment horizontal="centerContinuous" vertical="center"/>
    </xf>
    <xf numFmtId="165" fontId="5" fillId="0" borderId="0" xfId="4" applyNumberFormat="1" applyFont="1" applyBorder="1" applyAlignment="1">
      <alignment horizontal="right" vertical="center"/>
    </xf>
    <xf numFmtId="0" fontId="2" fillId="0" borderId="0" xfId="3" applyFont="1" applyAlignment="1">
      <alignment vertical="center"/>
    </xf>
    <xf numFmtId="0" fontId="5" fillId="0" borderId="0" xfId="3" applyFont="1" applyBorder="1" applyAlignment="1">
      <alignment horizontal="center"/>
    </xf>
    <xf numFmtId="165" fontId="5" fillId="0" borderId="0" xfId="4" applyNumberFormat="1" applyFont="1" applyBorder="1" applyAlignment="1">
      <alignment horizontal="right"/>
    </xf>
    <xf numFmtId="172" fontId="5" fillId="0" borderId="22" xfId="3" applyNumberFormat="1" applyFont="1" applyBorder="1"/>
    <xf numFmtId="172" fontId="5" fillId="0" borderId="21" xfId="3" applyNumberFormat="1" applyFont="1" applyBorder="1"/>
    <xf numFmtId="0" fontId="5" fillId="0" borderId="0" xfId="3" applyFont="1" applyAlignment="1">
      <alignment horizontal="center"/>
    </xf>
    <xf numFmtId="172" fontId="5" fillId="0" borderId="9" xfId="3" applyNumberFormat="1" applyFont="1" applyBorder="1"/>
    <xf numFmtId="172" fontId="5" fillId="0" borderId="6" xfId="3" applyNumberFormat="1" applyFont="1" applyBorder="1"/>
    <xf numFmtId="179" fontId="5" fillId="0" borderId="9" xfId="3" applyNumberFormat="1" applyFont="1" applyBorder="1"/>
    <xf numFmtId="179" fontId="5" fillId="0" borderId="6" xfId="3" applyNumberFormat="1" applyFont="1" applyBorder="1"/>
    <xf numFmtId="165" fontId="5" fillId="3" borderId="0" xfId="4" applyNumberFormat="1" applyFont="1" applyFill="1" applyBorder="1" applyAlignment="1">
      <alignment horizontal="right"/>
    </xf>
    <xf numFmtId="0" fontId="2" fillId="3" borderId="0" xfId="3" applyFont="1" applyFill="1" applyBorder="1"/>
    <xf numFmtId="0" fontId="2" fillId="3" borderId="0" xfId="3" applyFont="1" applyFill="1"/>
    <xf numFmtId="179" fontId="5" fillId="0" borderId="9" xfId="3" applyNumberFormat="1" applyFont="1" applyFill="1" applyBorder="1"/>
    <xf numFmtId="179" fontId="5" fillId="0" borderId="6" xfId="3" applyNumberFormat="1" applyFont="1" applyFill="1" applyBorder="1"/>
    <xf numFmtId="0" fontId="2" fillId="0" borderId="0" xfId="3" applyFont="1" applyBorder="1" applyAlignment="1">
      <alignment vertical="center"/>
    </xf>
    <xf numFmtId="179" fontId="5" fillId="0" borderId="1" xfId="3" applyNumberFormat="1" applyFont="1" applyBorder="1"/>
    <xf numFmtId="0" fontId="3" fillId="0" borderId="0" xfId="4" applyFont="1" applyBorder="1" applyAlignment="1">
      <alignment horizontal="left" vertical="center"/>
    </xf>
    <xf numFmtId="0" fontId="2" fillId="0" borderId="0" xfId="3" applyFont="1" applyBorder="1" applyAlignment="1">
      <alignment horizontal="center"/>
    </xf>
    <xf numFmtId="0" fontId="3" fillId="0" borderId="0" xfId="3" applyFont="1" applyBorder="1" applyAlignment="1">
      <alignment horizontal="left"/>
    </xf>
    <xf numFmtId="0" fontId="2" fillId="0" borderId="0" xfId="3" applyFont="1" applyAlignment="1">
      <alignment horizontal="center"/>
    </xf>
    <xf numFmtId="0" fontId="5" fillId="0" borderId="14" xfId="0" applyFont="1" applyBorder="1" applyAlignment="1">
      <alignment horizontal="center" vertical="center"/>
    </xf>
    <xf numFmtId="0" fontId="10" fillId="0" borderId="0" xfId="5" applyFont="1"/>
    <xf numFmtId="0" fontId="5" fillId="0" borderId="0" xfId="5" applyFont="1"/>
    <xf numFmtId="0" fontId="5" fillId="0" borderId="12" xfId="5" applyFont="1" applyBorder="1" applyAlignment="1">
      <alignment horizontal="center" vertical="center"/>
    </xf>
    <xf numFmtId="0" fontId="5" fillId="0" borderId="11" xfId="5" applyFont="1" applyBorder="1" applyAlignment="1">
      <alignment horizontal="centerContinuous" vertical="center"/>
    </xf>
    <xf numFmtId="169" fontId="5" fillId="0" borderId="8" xfId="5" applyNumberFormat="1" applyFont="1" applyBorder="1" applyAlignment="1">
      <alignment horizontal="left"/>
    </xf>
    <xf numFmtId="170" fontId="5" fillId="0" borderId="9" xfId="5" applyNumberFormat="1" applyFont="1" applyBorder="1"/>
    <xf numFmtId="170" fontId="5" fillId="0" borderId="0" xfId="5" applyNumberFormat="1" applyFont="1" applyBorder="1"/>
    <xf numFmtId="170" fontId="5" fillId="0" borderId="37" xfId="5" applyNumberFormat="1" applyFont="1" applyBorder="1"/>
    <xf numFmtId="177" fontId="5" fillId="0" borderId="6" xfId="5" applyNumberFormat="1" applyFont="1" applyBorder="1"/>
    <xf numFmtId="177" fontId="5" fillId="0" borderId="9" xfId="5" applyNumberFormat="1" applyFont="1" applyBorder="1"/>
    <xf numFmtId="170" fontId="5" fillId="0" borderId="6" xfId="5" applyNumberFormat="1" applyFont="1" applyBorder="1"/>
    <xf numFmtId="169" fontId="5" fillId="0" borderId="8" xfId="5" applyNumberFormat="1" applyFont="1" applyFill="1" applyBorder="1" applyAlignment="1">
      <alignment horizontal="left"/>
    </xf>
    <xf numFmtId="169" fontId="7" fillId="0" borderId="8" xfId="5" applyNumberFormat="1" applyFont="1" applyFill="1" applyBorder="1" applyAlignment="1">
      <alignment horizontal="left"/>
    </xf>
    <xf numFmtId="170" fontId="5" fillId="0" borderId="6" xfId="5" applyNumberFormat="1" applyFont="1" applyFill="1" applyBorder="1" applyAlignment="1">
      <alignment horizontal="right"/>
    </xf>
    <xf numFmtId="0" fontId="5" fillId="0" borderId="5" xfId="5" applyFont="1" applyBorder="1" applyAlignment="1"/>
    <xf numFmtId="170" fontId="5" fillId="0" borderId="2" xfId="5" applyNumberFormat="1" applyFont="1" applyBorder="1"/>
    <xf numFmtId="170" fontId="5" fillId="0" borderId="28" xfId="5" applyNumberFormat="1" applyFont="1" applyBorder="1"/>
    <xf numFmtId="170" fontId="5" fillId="0" borderId="1" xfId="5" applyNumberFormat="1" applyFont="1" applyBorder="1"/>
    <xf numFmtId="0" fontId="5" fillId="0" borderId="1" xfId="5" applyFont="1" applyBorder="1"/>
    <xf numFmtId="170" fontId="5" fillId="0" borderId="1" xfId="5" applyNumberFormat="1" applyFont="1" applyFill="1" applyBorder="1" applyAlignment="1">
      <alignment horizontal="right"/>
    </xf>
    <xf numFmtId="177" fontId="5" fillId="0" borderId="2" xfId="5" applyNumberFormat="1" applyFont="1" applyBorder="1"/>
    <xf numFmtId="0" fontId="5" fillId="0" borderId="0" xfId="5" applyFont="1" applyAlignment="1">
      <alignment vertical="center"/>
    </xf>
    <xf numFmtId="0" fontId="3" fillId="0" borderId="0" xfId="5" applyFont="1"/>
    <xf numFmtId="0" fontId="10" fillId="0" borderId="0" xfId="4" applyFont="1"/>
    <xf numFmtId="0" fontId="5" fillId="0" borderId="9" xfId="3" applyFont="1" applyBorder="1"/>
    <xf numFmtId="0" fontId="2" fillId="0" borderId="9" xfId="3" applyFont="1" applyBorder="1"/>
    <xf numFmtId="0" fontId="5" fillId="0" borderId="0" xfId="3" applyFont="1" applyBorder="1" applyAlignment="1">
      <alignment vertical="center"/>
    </xf>
    <xf numFmtId="173" fontId="5" fillId="0" borderId="8" xfId="4" applyNumberFormat="1" applyFont="1" applyBorder="1" applyAlignment="1">
      <alignment horizontal="left"/>
    </xf>
    <xf numFmtId="165" fontId="5" fillId="0" borderId="9" xfId="4" applyNumberFormat="1" applyFont="1" applyBorder="1" applyAlignment="1"/>
    <xf numFmtId="165" fontId="5" fillId="0" borderId="6" xfId="4" applyNumberFormat="1" applyFont="1" applyBorder="1" applyAlignment="1">
      <alignment horizontal="right"/>
    </xf>
    <xf numFmtId="165" fontId="5" fillId="0" borderId="9" xfId="4" applyNumberFormat="1" applyFont="1" applyBorder="1" applyAlignment="1">
      <alignment horizontal="right"/>
    </xf>
    <xf numFmtId="0" fontId="5" fillId="0" borderId="0" xfId="3" applyFont="1" applyBorder="1" applyAlignment="1"/>
    <xf numFmtId="0" fontId="5" fillId="0" borderId="0" xfId="3" applyFont="1" applyAlignment="1"/>
    <xf numFmtId="0" fontId="2" fillId="0" borderId="0" xfId="3" applyFont="1" applyBorder="1" applyAlignment="1"/>
    <xf numFmtId="165" fontId="5" fillId="0" borderId="6" xfId="3" applyNumberFormat="1" applyFont="1" applyBorder="1" applyAlignment="1"/>
    <xf numFmtId="165" fontId="5" fillId="0" borderId="9" xfId="3" applyNumberFormat="1" applyFont="1" applyBorder="1" applyAlignment="1"/>
    <xf numFmtId="173" fontId="5" fillId="3" borderId="8" xfId="4" applyNumberFormat="1" applyFont="1" applyFill="1" applyBorder="1" applyAlignment="1">
      <alignment horizontal="left"/>
    </xf>
    <xf numFmtId="165" fontId="5" fillId="3" borderId="9" xfId="4" applyNumberFormat="1" applyFont="1" applyFill="1" applyBorder="1" applyAlignment="1"/>
    <xf numFmtId="165" fontId="5" fillId="3" borderId="9" xfId="3" applyNumberFormat="1" applyFont="1" applyFill="1" applyBorder="1" applyAlignment="1"/>
    <xf numFmtId="165" fontId="5" fillId="3" borderId="6" xfId="4" applyNumberFormat="1" applyFont="1" applyFill="1" applyBorder="1" applyAlignment="1">
      <alignment horizontal="right"/>
    </xf>
    <xf numFmtId="165" fontId="5" fillId="3" borderId="9" xfId="4" applyNumberFormat="1" applyFont="1" applyFill="1" applyBorder="1" applyAlignment="1">
      <alignment horizontal="right"/>
    </xf>
    <xf numFmtId="0" fontId="2" fillId="3" borderId="0" xfId="3" applyFont="1" applyFill="1" applyBorder="1" applyAlignment="1"/>
    <xf numFmtId="0" fontId="2" fillId="3" borderId="0" xfId="3" applyFont="1" applyFill="1" applyAlignment="1"/>
    <xf numFmtId="169" fontId="5" fillId="0" borderId="8" xfId="3" applyNumberFormat="1" applyFont="1" applyFill="1" applyBorder="1" applyAlignment="1">
      <alignment horizontal="left"/>
    </xf>
    <xf numFmtId="178" fontId="21" fillId="0" borderId="6" xfId="3" applyNumberFormat="1" applyFont="1" applyBorder="1" applyAlignment="1"/>
    <xf numFmtId="165" fontId="5" fillId="0" borderId="9" xfId="4" applyNumberFormat="1" applyFont="1" applyFill="1" applyBorder="1" applyAlignment="1"/>
    <xf numFmtId="165" fontId="5" fillId="0" borderId="9" xfId="3" applyNumberFormat="1" applyFont="1" applyFill="1" applyBorder="1" applyAlignment="1"/>
    <xf numFmtId="165" fontId="5" fillId="0" borderId="6" xfId="4" applyNumberFormat="1" applyFont="1" applyFill="1" applyBorder="1" applyAlignment="1">
      <alignment horizontal="right"/>
    </xf>
    <xf numFmtId="178" fontId="21" fillId="0" borderId="9" xfId="3" applyNumberFormat="1" applyFont="1" applyBorder="1" applyAlignment="1"/>
    <xf numFmtId="173" fontId="5" fillId="3" borderId="5" xfId="4" applyNumberFormat="1" applyFont="1" applyFill="1" applyBorder="1" applyAlignment="1">
      <alignment horizontal="left"/>
    </xf>
    <xf numFmtId="165" fontId="5" fillId="3" borderId="2" xfId="4" applyNumberFormat="1" applyFont="1" applyFill="1" applyBorder="1" applyAlignment="1"/>
    <xf numFmtId="165" fontId="5" fillId="3" borderId="2" xfId="4" applyNumberFormat="1" applyFont="1" applyFill="1" applyBorder="1" applyAlignment="1">
      <alignment horizontal="center"/>
    </xf>
    <xf numFmtId="165" fontId="5" fillId="3" borderId="2" xfId="3" applyNumberFormat="1" applyFont="1" applyFill="1" applyBorder="1" applyAlignment="1"/>
    <xf numFmtId="165" fontId="5" fillId="3" borderId="1" xfId="4" applyNumberFormat="1" applyFont="1" applyFill="1" applyBorder="1" applyAlignment="1">
      <alignment horizontal="right"/>
    </xf>
    <xf numFmtId="165" fontId="5" fillId="3" borderId="2" xfId="4" applyNumberFormat="1" applyFont="1" applyFill="1" applyBorder="1" applyAlignment="1">
      <alignment horizontal="right"/>
    </xf>
    <xf numFmtId="173" fontId="10" fillId="3" borderId="0" xfId="4" applyNumberFormat="1" applyFont="1" applyFill="1" applyBorder="1" applyAlignment="1">
      <alignment horizontal="left"/>
    </xf>
    <xf numFmtId="165" fontId="10" fillId="3" borderId="0" xfId="4" applyNumberFormat="1" applyFont="1" applyFill="1" applyBorder="1" applyAlignment="1">
      <alignment vertical="center"/>
    </xf>
    <xf numFmtId="165" fontId="10" fillId="3" borderId="0" xfId="4" applyNumberFormat="1" applyFont="1" applyFill="1" applyBorder="1" applyAlignment="1">
      <alignment horizontal="center" vertical="center"/>
    </xf>
    <xf numFmtId="165" fontId="10" fillId="3" borderId="0" xfId="4" applyNumberFormat="1" applyFont="1" applyFill="1" applyBorder="1" applyAlignment="1">
      <alignment horizontal="right" vertical="center"/>
    </xf>
    <xf numFmtId="0" fontId="5" fillId="3" borderId="0" xfId="3" applyFont="1" applyFill="1" applyBorder="1" applyAlignment="1">
      <alignment vertical="center"/>
    </xf>
    <xf numFmtId="0" fontId="5" fillId="3" borderId="0" xfId="3" applyFont="1" applyFill="1" applyBorder="1" applyAlignment="1">
      <alignment horizontal="center" vertical="center"/>
    </xf>
    <xf numFmtId="165" fontId="5" fillId="0" borderId="0" xfId="4" applyNumberFormat="1" applyFont="1" applyBorder="1" applyAlignment="1"/>
    <xf numFmtId="165" fontId="5" fillId="0" borderId="6" xfId="4" applyNumberFormat="1" applyFont="1" applyBorder="1" applyAlignment="1"/>
    <xf numFmtId="165" fontId="5" fillId="3" borderId="0" xfId="4" applyNumberFormat="1" applyFont="1" applyFill="1" applyBorder="1" applyAlignment="1"/>
    <xf numFmtId="178" fontId="21" fillId="0" borderId="0" xfId="3" applyNumberFormat="1" applyFont="1" applyBorder="1" applyAlignment="1"/>
    <xf numFmtId="165" fontId="5" fillId="3" borderId="2" xfId="4" applyNumberFormat="1" applyFont="1" applyFill="1" applyBorder="1" applyAlignment="1">
      <alignment vertical="center"/>
    </xf>
    <xf numFmtId="165" fontId="5" fillId="3" borderId="2" xfId="4" applyNumberFormat="1" applyFont="1" applyFill="1" applyBorder="1" applyAlignment="1">
      <alignment horizontal="center" vertical="center"/>
    </xf>
    <xf numFmtId="165" fontId="5" fillId="3" borderId="0" xfId="4" applyNumberFormat="1" applyFont="1" applyFill="1" applyBorder="1" applyAlignment="1">
      <alignment vertical="center"/>
    </xf>
    <xf numFmtId="0" fontId="2" fillId="3" borderId="0" xfId="3" applyFont="1" applyFill="1" applyAlignment="1">
      <alignment horizontal="center"/>
    </xf>
    <xf numFmtId="0" fontId="2" fillId="0" borderId="0" xfId="3" applyFont="1" applyAlignment="1">
      <alignment horizontal="center" vertical="center"/>
    </xf>
    <xf numFmtId="0" fontId="13" fillId="0" borderId="0" xfId="6" applyFont="1"/>
    <xf numFmtId="0" fontId="11" fillId="0" borderId="0" xfId="6" applyFont="1" applyAlignment="1"/>
    <xf numFmtId="0" fontId="2" fillId="0" borderId="0" xfId="0" applyFont="1" applyAlignment="1"/>
    <xf numFmtId="0" fontId="11" fillId="0" borderId="0" xfId="6" applyFont="1"/>
    <xf numFmtId="0" fontId="10" fillId="0" borderId="0" xfId="6" applyFont="1" applyAlignment="1"/>
    <xf numFmtId="0" fontId="5" fillId="0" borderId="0" xfId="6" applyFont="1" applyAlignment="1">
      <alignment horizontal="centerContinuous"/>
    </xf>
    <xf numFmtId="0" fontId="5" fillId="0" borderId="0" xfId="6" applyFont="1"/>
    <xf numFmtId="0" fontId="2" fillId="0" borderId="0" xfId="6" applyFont="1"/>
    <xf numFmtId="49" fontId="5" fillId="0" borderId="7" xfId="6" applyNumberFormat="1" applyFont="1" applyBorder="1" applyAlignment="1">
      <alignment horizontal="right"/>
    </xf>
    <xf numFmtId="165" fontId="5" fillId="0" borderId="26" xfId="6" applyNumberFormat="1" applyFont="1" applyBorder="1"/>
    <xf numFmtId="165" fontId="5" fillId="0" borderId="9" xfId="6" applyNumberFormat="1" applyFont="1" applyBorder="1"/>
    <xf numFmtId="165" fontId="5" fillId="0" borderId="9" xfId="6" applyNumberFormat="1" applyFont="1" applyBorder="1" applyAlignment="1">
      <alignment horizontal="centerContinuous"/>
    </xf>
    <xf numFmtId="173" fontId="5" fillId="0" borderId="7" xfId="6" applyNumberFormat="1" applyFont="1" applyBorder="1" applyAlignment="1">
      <alignment horizontal="left"/>
    </xf>
    <xf numFmtId="173" fontId="6" fillId="0" borderId="7" xfId="6" applyNumberFormat="1" applyFont="1" applyBorder="1" applyAlignment="1">
      <alignment horizontal="left"/>
    </xf>
    <xf numFmtId="0" fontId="6" fillId="0" borderId="0" xfId="6" applyFont="1"/>
    <xf numFmtId="165" fontId="5" fillId="0" borderId="0" xfId="6" applyNumberFormat="1" applyFont="1"/>
    <xf numFmtId="49" fontId="2" fillId="0" borderId="3" xfId="6" applyNumberFormat="1" applyFont="1" applyBorder="1" applyAlignment="1">
      <alignment horizontal="right"/>
    </xf>
    <xf numFmtId="165" fontId="2" fillId="0" borderId="27" xfId="6" applyNumberFormat="1" applyFont="1" applyBorder="1"/>
    <xf numFmtId="165" fontId="2" fillId="0" borderId="1" xfId="6" applyNumberFormat="1" applyFont="1" applyBorder="1"/>
    <xf numFmtId="49" fontId="2" fillId="0" borderId="0" xfId="6" applyNumberFormat="1" applyFont="1" applyBorder="1" applyAlignment="1">
      <alignment horizontal="right"/>
    </xf>
    <xf numFmtId="165" fontId="2" fillId="0" borderId="0" xfId="6" applyNumberFormat="1" applyFont="1" applyBorder="1"/>
    <xf numFmtId="0" fontId="5" fillId="0" borderId="0" xfId="6" applyFont="1" applyAlignment="1">
      <alignment vertical="center"/>
    </xf>
    <xf numFmtId="165" fontId="5" fillId="0" borderId="7" xfId="6" applyNumberFormat="1" applyFont="1" applyBorder="1"/>
    <xf numFmtId="165" fontId="5" fillId="0" borderId="6" xfId="6" applyNumberFormat="1" applyFont="1" applyBorder="1" applyAlignment="1">
      <alignment horizontal="centerContinuous"/>
    </xf>
    <xf numFmtId="165" fontId="5" fillId="0" borderId="6" xfId="6" applyNumberFormat="1" applyFont="1" applyBorder="1"/>
    <xf numFmtId="0" fontId="23" fillId="0" borderId="0" xfId="6" applyFont="1"/>
    <xf numFmtId="0" fontId="10" fillId="0" borderId="0" xfId="6" applyFont="1" applyBorder="1" applyAlignment="1"/>
    <xf numFmtId="0" fontId="5" fillId="0" borderId="0" xfId="6" applyFont="1" applyBorder="1" applyAlignment="1">
      <alignment vertical="top" wrapText="1"/>
    </xf>
    <xf numFmtId="0" fontId="5" fillId="0" borderId="0" xfId="6" applyFont="1" applyBorder="1" applyAlignment="1">
      <alignment horizontal="center" vertical="top" wrapText="1"/>
    </xf>
    <xf numFmtId="0" fontId="2" fillId="0" borderId="0" xfId="6" applyFont="1" applyBorder="1" applyAlignment="1">
      <alignment horizontal="center" vertical="top"/>
    </xf>
    <xf numFmtId="0" fontId="2" fillId="0" borderId="0" xfId="6" applyFont="1" applyBorder="1" applyAlignment="1">
      <alignment horizontal="center" vertical="top" wrapText="1"/>
    </xf>
    <xf numFmtId="169" fontId="5" fillId="0" borderId="7" xfId="6" applyNumberFormat="1" applyFont="1" applyBorder="1" applyAlignment="1">
      <alignment horizontal="left"/>
    </xf>
    <xf numFmtId="165" fontId="5" fillId="0" borderId="0" xfId="6" applyNumberFormat="1" applyFont="1" applyBorder="1"/>
    <xf numFmtId="0" fontId="3" fillId="0" borderId="0" xfId="6" applyFont="1" applyAlignment="1">
      <alignment vertical="center"/>
    </xf>
    <xf numFmtId="0" fontId="2" fillId="0" borderId="0" xfId="6" applyFont="1" applyAlignment="1">
      <alignment vertical="center"/>
    </xf>
    <xf numFmtId="181" fontId="3" fillId="0" borderId="0" xfId="0" applyNumberFormat="1" applyFont="1" applyAlignment="1">
      <alignment vertical="center"/>
    </xf>
    <xf numFmtId="0" fontId="2" fillId="0" borderId="0" xfId="0" applyFont="1" applyAlignment="1">
      <alignment vertical="center"/>
    </xf>
    <xf numFmtId="0" fontId="10" fillId="0" borderId="0" xfId="7" applyFont="1" applyBorder="1"/>
    <xf numFmtId="0" fontId="11" fillId="0" borderId="0" xfId="7" applyFont="1" applyBorder="1"/>
    <xf numFmtId="0" fontId="2" fillId="0" borderId="0" xfId="7" applyFont="1" applyBorder="1"/>
    <xf numFmtId="0" fontId="2" fillId="0" borderId="0" xfId="7" applyFont="1" applyBorder="1" applyAlignment="1">
      <alignment horizontal="centerContinuous"/>
    </xf>
    <xf numFmtId="0" fontId="2" fillId="0" borderId="0" xfId="8" applyFont="1"/>
    <xf numFmtId="0" fontId="12" fillId="0" borderId="0" xfId="7" applyFont="1" applyBorder="1"/>
    <xf numFmtId="0" fontId="5" fillId="0" borderId="30" xfId="7" applyFont="1" applyBorder="1"/>
    <xf numFmtId="0" fontId="5" fillId="0" borderId="33" xfId="7" applyFont="1" applyBorder="1"/>
    <xf numFmtId="0" fontId="5" fillId="0" borderId="39" xfId="7" applyFont="1" applyBorder="1"/>
    <xf numFmtId="0" fontId="5" fillId="0" borderId="0" xfId="8" applyFont="1"/>
    <xf numFmtId="0" fontId="5" fillId="0" borderId="7" xfId="7" applyFont="1" applyBorder="1"/>
    <xf numFmtId="0" fontId="5" fillId="0" borderId="0" xfId="7" applyFont="1" applyBorder="1"/>
    <xf numFmtId="0" fontId="5" fillId="0" borderId="35" xfId="7" applyFont="1" applyBorder="1"/>
    <xf numFmtId="0" fontId="5" fillId="0" borderId="34" xfId="7" applyFont="1" applyBorder="1"/>
    <xf numFmtId="173" fontId="10" fillId="0" borderId="7" xfId="7" applyNumberFormat="1" applyFont="1" applyBorder="1"/>
    <xf numFmtId="173" fontId="10" fillId="0" borderId="0" xfId="7" applyNumberFormat="1" applyFont="1" applyBorder="1"/>
    <xf numFmtId="0" fontId="5" fillId="0" borderId="0" xfId="7" applyFont="1" applyBorder="1" applyAlignment="1">
      <alignment horizontal="left"/>
    </xf>
    <xf numFmtId="165" fontId="5" fillId="0" borderId="0" xfId="8" applyNumberFormat="1" applyFont="1"/>
    <xf numFmtId="173" fontId="5" fillId="0" borderId="0" xfId="7" applyNumberFormat="1" applyFont="1" applyBorder="1"/>
    <xf numFmtId="0" fontId="5" fillId="0" borderId="7" xfId="7" applyFont="1" applyBorder="1" applyAlignment="1">
      <alignment vertical="center"/>
    </xf>
    <xf numFmtId="0" fontId="5" fillId="0" borderId="0" xfId="7" applyFont="1" applyBorder="1" applyAlignment="1">
      <alignment vertical="center"/>
    </xf>
    <xf numFmtId="0" fontId="5" fillId="0" borderId="0" xfId="8" applyFont="1" applyAlignment="1">
      <alignment vertical="center"/>
    </xf>
    <xf numFmtId="49" fontId="5" fillId="0" borderId="0" xfId="7" applyNumberFormat="1" applyFont="1" applyBorder="1" applyAlignment="1"/>
    <xf numFmtId="173" fontId="10" fillId="0" borderId="7" xfId="7" applyNumberFormat="1" applyFont="1" applyBorder="1" applyAlignment="1">
      <alignment horizontal="left"/>
    </xf>
    <xf numFmtId="173" fontId="10" fillId="0" borderId="0" xfId="7" applyNumberFormat="1" applyFont="1" applyBorder="1" applyAlignment="1">
      <alignment horizontal="left"/>
    </xf>
    <xf numFmtId="0" fontId="5" fillId="0" borderId="0" xfId="7" applyFont="1" applyBorder="1" applyAlignment="1"/>
    <xf numFmtId="173" fontId="9" fillId="0" borderId="3" xfId="7" applyNumberFormat="1" applyFont="1" applyBorder="1" applyAlignment="1">
      <alignment horizontal="left"/>
    </xf>
    <xf numFmtId="173" fontId="9" fillId="0" borderId="28" xfId="7" applyNumberFormat="1" applyFont="1" applyBorder="1" applyAlignment="1">
      <alignment horizontal="left"/>
    </xf>
    <xf numFmtId="0" fontId="2" fillId="0" borderId="40" xfId="7" applyFont="1" applyBorder="1" applyAlignment="1">
      <alignment horizontal="left"/>
    </xf>
    <xf numFmtId="165" fontId="9" fillId="0" borderId="27" xfId="8" applyNumberFormat="1" applyFont="1" applyBorder="1"/>
    <xf numFmtId="165" fontId="9" fillId="0" borderId="1" xfId="8" applyNumberFormat="1" applyFont="1" applyBorder="1"/>
    <xf numFmtId="173" fontId="9" fillId="0" borderId="0" xfId="7" applyNumberFormat="1" applyFont="1" applyBorder="1" applyAlignment="1">
      <alignment horizontal="left"/>
    </xf>
    <xf numFmtId="0" fontId="2" fillId="0" borderId="0" xfId="7" applyFont="1" applyBorder="1" applyAlignment="1">
      <alignment horizontal="left"/>
    </xf>
    <xf numFmtId="165" fontId="9" fillId="0" borderId="0" xfId="8" applyNumberFormat="1" applyFont="1" applyBorder="1"/>
    <xf numFmtId="0" fontId="3" fillId="0" borderId="0" xfId="7" applyFont="1" applyBorder="1" applyAlignment="1">
      <alignment vertical="center"/>
    </xf>
    <xf numFmtId="0" fontId="2" fillId="0" borderId="0" xfId="8" applyFont="1" applyAlignment="1">
      <alignment vertical="center"/>
    </xf>
    <xf numFmtId="0" fontId="33" fillId="0" borderId="0" xfId="7" applyFont="1" applyAlignment="1">
      <alignment vertical="center"/>
    </xf>
    <xf numFmtId="0" fontId="3" fillId="0" borderId="0" xfId="8" applyFont="1" applyAlignment="1">
      <alignment vertical="center"/>
    </xf>
    <xf numFmtId="0" fontId="35" fillId="0" borderId="0" xfId="0" applyFont="1" applyAlignment="1"/>
    <xf numFmtId="0" fontId="2" fillId="0" borderId="0" xfId="0" applyFont="1" applyBorder="1" applyAlignment="1">
      <alignment horizontal="left"/>
    </xf>
    <xf numFmtId="177" fontId="2" fillId="0" borderId="1" xfId="0" applyNumberFormat="1" applyFont="1" applyFill="1" applyBorder="1"/>
    <xf numFmtId="177" fontId="2" fillId="0" borderId="27" xfId="0" applyNumberFormat="1" applyFont="1" applyFill="1" applyBorder="1"/>
    <xf numFmtId="0" fontId="2" fillId="0" borderId="5" xfId="0" applyFont="1" applyBorder="1" applyAlignment="1">
      <alignment horizontal="left"/>
    </xf>
    <xf numFmtId="172" fontId="5" fillId="0" borderId="26" xfId="0" applyNumberFormat="1" applyFont="1" applyFill="1" applyBorder="1"/>
    <xf numFmtId="182" fontId="5" fillId="0" borderId="8" xfId="0" applyNumberFormat="1" applyFont="1" applyBorder="1" applyAlignment="1">
      <alignment horizontal="left"/>
    </xf>
    <xf numFmtId="172" fontId="5" fillId="0" borderId="0" xfId="0" applyNumberFormat="1" applyFont="1"/>
    <xf numFmtId="172" fontId="5" fillId="0" borderId="26" xfId="0" applyNumberFormat="1" applyFont="1" applyBorder="1"/>
    <xf numFmtId="0" fontId="5" fillId="0" borderId="8" xfId="0" applyFont="1" applyBorder="1" applyAlignment="1">
      <alignment horizontal="left"/>
    </xf>
    <xf numFmtId="0" fontId="10" fillId="0" borderId="32" xfId="0" applyFont="1" applyBorder="1" applyAlignment="1">
      <alignment horizontal="left" vertical="center"/>
    </xf>
    <xf numFmtId="0" fontId="5" fillId="0" borderId="6" xfId="0" applyFont="1" applyBorder="1"/>
    <xf numFmtId="49"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0" xfId="0" quotePrefix="1" applyNumberFormat="1" applyFont="1" applyBorder="1" applyAlignment="1">
      <alignment horizontal="center" vertical="center"/>
    </xf>
    <xf numFmtId="177" fontId="2" fillId="0" borderId="1" xfId="0" applyNumberFormat="1" applyFont="1" applyBorder="1"/>
    <xf numFmtId="177" fontId="2" fillId="0" borderId="27" xfId="0" applyNumberFormat="1" applyFont="1" applyBorder="1"/>
    <xf numFmtId="0" fontId="2" fillId="0" borderId="5" xfId="0" applyFont="1" applyBorder="1" applyAlignment="1">
      <alignment horizontal="center"/>
    </xf>
    <xf numFmtId="165" fontId="5" fillId="0" borderId="0" xfId="0" applyNumberFormat="1" applyFont="1"/>
    <xf numFmtId="49" fontId="5" fillId="0" borderId="22"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1" xfId="0" quotePrefix="1" applyNumberFormat="1" applyFont="1" applyBorder="1" applyAlignment="1">
      <alignment horizontal="center" vertical="center"/>
    </xf>
    <xf numFmtId="0" fontId="2" fillId="0" borderId="0" xfId="9" applyFont="1"/>
    <xf numFmtId="0" fontId="2" fillId="0" borderId="0" xfId="9" applyFont="1" applyAlignment="1"/>
    <xf numFmtId="177" fontId="2" fillId="0" borderId="1" xfId="9" applyNumberFormat="1" applyFont="1" applyBorder="1"/>
    <xf numFmtId="177" fontId="2" fillId="0" borderId="27" xfId="9" applyNumberFormat="1" applyFont="1" applyBorder="1"/>
    <xf numFmtId="0" fontId="37" fillId="0" borderId="5" xfId="9" applyFont="1" applyBorder="1" applyAlignment="1">
      <alignment horizontal="center"/>
    </xf>
    <xf numFmtId="0" fontId="5" fillId="0" borderId="0" xfId="9" applyFont="1"/>
    <xf numFmtId="172" fontId="5" fillId="0" borderId="6" xfId="9" applyNumberFormat="1" applyFont="1" applyBorder="1"/>
    <xf numFmtId="172" fontId="5" fillId="0" borderId="26" xfId="9" applyNumberFormat="1" applyFont="1" applyBorder="1"/>
    <xf numFmtId="182" fontId="5" fillId="0" borderId="8" xfId="9" applyNumberFormat="1" applyFont="1" applyBorder="1" applyAlignment="1">
      <alignment horizontal="left"/>
    </xf>
    <xf numFmtId="0" fontId="5" fillId="0" borderId="8" xfId="9" applyFont="1" applyBorder="1" applyAlignment="1">
      <alignment horizontal="left"/>
    </xf>
    <xf numFmtId="0" fontId="10" fillId="0" borderId="32" xfId="9" applyFont="1" applyBorder="1" applyAlignment="1">
      <alignment horizontal="left" vertical="center"/>
    </xf>
    <xf numFmtId="49" fontId="5" fillId="0" borderId="22" xfId="9" applyNumberFormat="1" applyFont="1" applyBorder="1" applyAlignment="1">
      <alignment horizontal="center" vertical="center"/>
    </xf>
    <xf numFmtId="49" fontId="5" fillId="0" borderId="21" xfId="9" applyNumberFormat="1" applyFont="1" applyBorder="1" applyAlignment="1">
      <alignment horizontal="center" vertical="center"/>
    </xf>
    <xf numFmtId="49" fontId="5" fillId="0" borderId="21" xfId="9" quotePrefix="1" applyNumberFormat="1" applyFont="1" applyBorder="1" applyAlignment="1">
      <alignment horizontal="center" vertical="center"/>
    </xf>
    <xf numFmtId="165" fontId="5" fillId="0" borderId="0" xfId="0" applyNumberFormat="1" applyFont="1" applyBorder="1"/>
    <xf numFmtId="0" fontId="5" fillId="0" borderId="0" xfId="0" applyFont="1" applyBorder="1" applyAlignment="1">
      <alignment horizontal="center"/>
    </xf>
    <xf numFmtId="165" fontId="5" fillId="0" borderId="27" xfId="0" applyNumberFormat="1" applyFont="1" applyBorder="1"/>
    <xf numFmtId="0" fontId="5" fillId="0" borderId="5" xfId="0" applyFont="1" applyBorder="1" applyAlignment="1">
      <alignment horizontal="center"/>
    </xf>
    <xf numFmtId="0" fontId="10" fillId="0" borderId="8" xfId="0" applyFont="1" applyBorder="1" applyAlignment="1">
      <alignment horizontal="left" vertical="center"/>
    </xf>
    <xf numFmtId="0" fontId="2" fillId="0" borderId="1" xfId="0" applyFont="1" applyBorder="1"/>
    <xf numFmtId="0" fontId="2" fillId="0" borderId="27" xfId="0" applyFont="1" applyBorder="1"/>
    <xf numFmtId="0" fontId="2" fillId="0" borderId="0" xfId="0" applyFont="1" applyBorder="1"/>
    <xf numFmtId="0" fontId="5" fillId="0" borderId="17" xfId="0" applyFont="1" applyBorder="1" applyAlignment="1">
      <alignment horizontal="centerContinuous"/>
    </xf>
    <xf numFmtId="0" fontId="5" fillId="0" borderId="0" xfId="0" applyFont="1" applyBorder="1"/>
    <xf numFmtId="0" fontId="10" fillId="0" borderId="0" xfId="0" applyFont="1" applyBorder="1"/>
    <xf numFmtId="0" fontId="30" fillId="0" borderId="5" xfId="0" applyFont="1" applyBorder="1" applyAlignment="1">
      <alignment horizontal="center"/>
    </xf>
    <xf numFmtId="0" fontId="38" fillId="0" borderId="8" xfId="0" applyFont="1" applyBorder="1" applyAlignment="1">
      <alignment horizontal="left" vertical="center"/>
    </xf>
    <xf numFmtId="49" fontId="5" fillId="0" borderId="11"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173" fontId="5" fillId="0" borderId="8" xfId="0" applyNumberFormat="1" applyFont="1" applyBorder="1"/>
    <xf numFmtId="183" fontId="5" fillId="0" borderId="6" xfId="0" applyNumberFormat="1" applyFont="1" applyBorder="1"/>
    <xf numFmtId="183" fontId="5" fillId="0" borderId="7" xfId="0" applyNumberFormat="1" applyFont="1" applyBorder="1"/>
    <xf numFmtId="183" fontId="5" fillId="0" borderId="7" xfId="0" applyNumberFormat="1" applyFont="1" applyFill="1" applyBorder="1"/>
    <xf numFmtId="183" fontId="5" fillId="0" borderId="6" xfId="0" applyNumberFormat="1" applyFont="1" applyFill="1" applyBorder="1"/>
    <xf numFmtId="183" fontId="5" fillId="0" borderId="0" xfId="0" applyNumberFormat="1" applyFont="1" applyFill="1" applyBorder="1"/>
    <xf numFmtId="183" fontId="5" fillId="0" borderId="0" xfId="0" applyNumberFormat="1" applyFont="1" applyBorder="1"/>
    <xf numFmtId="173" fontId="5" fillId="0" borderId="8" xfId="0" applyNumberFormat="1" applyFont="1" applyFill="1" applyBorder="1"/>
    <xf numFmtId="183" fontId="5" fillId="0" borderId="26" xfId="0" applyNumberFormat="1" applyFont="1" applyFill="1" applyBorder="1"/>
    <xf numFmtId="0" fontId="5" fillId="0" borderId="0" xfId="0" applyFont="1" applyFill="1"/>
    <xf numFmtId="173" fontId="21" fillId="4" borderId="8" xfId="0" applyNumberFormat="1" applyFont="1" applyFill="1" applyBorder="1"/>
    <xf numFmtId="183" fontId="5" fillId="4" borderId="6" xfId="0" applyNumberFormat="1" applyFont="1" applyFill="1" applyBorder="1"/>
    <xf numFmtId="183" fontId="5" fillId="4" borderId="7" xfId="0" applyNumberFormat="1" applyFont="1" applyFill="1" applyBorder="1"/>
    <xf numFmtId="183" fontId="5" fillId="4" borderId="0" xfId="0" applyNumberFormat="1" applyFont="1" applyFill="1" applyBorder="1"/>
    <xf numFmtId="0" fontId="21" fillId="0" borderId="0" xfId="0" applyFont="1" applyFill="1"/>
    <xf numFmtId="183" fontId="21" fillId="4" borderId="6" xfId="0" applyNumberFormat="1" applyFont="1" applyFill="1" applyBorder="1"/>
    <xf numFmtId="183" fontId="21" fillId="4" borderId="7" xfId="0" applyNumberFormat="1" applyFont="1" applyFill="1" applyBorder="1"/>
    <xf numFmtId="183" fontId="21" fillId="4" borderId="26" xfId="0" applyNumberFormat="1" applyFont="1" applyFill="1" applyBorder="1"/>
    <xf numFmtId="0" fontId="21" fillId="0" borderId="0" xfId="0" applyFont="1"/>
    <xf numFmtId="183" fontId="21" fillId="4" borderId="7" xfId="0" applyNumberFormat="1" applyFont="1" applyFill="1" applyBorder="1" applyAlignment="1">
      <alignment horizontal="right"/>
    </xf>
    <xf numFmtId="183" fontId="21" fillId="4" borderId="6" xfId="0" applyNumberFormat="1" applyFont="1" applyFill="1" applyBorder="1" applyAlignment="1">
      <alignment horizontal="right"/>
    </xf>
    <xf numFmtId="183" fontId="21" fillId="4" borderId="0" xfId="0" applyNumberFormat="1" applyFont="1" applyFill="1" applyBorder="1" applyAlignment="1">
      <alignment horizontal="right"/>
    </xf>
    <xf numFmtId="183" fontId="21" fillId="4" borderId="0" xfId="0" applyNumberFormat="1" applyFont="1" applyFill="1" applyBorder="1"/>
    <xf numFmtId="183" fontId="5" fillId="0" borderId="9" xfId="0" applyNumberFormat="1" applyFont="1" applyBorder="1"/>
    <xf numFmtId="0" fontId="21" fillId="4" borderId="0" xfId="0" applyFont="1" applyFill="1"/>
    <xf numFmtId="173" fontId="10" fillId="0" borderId="46" xfId="0" applyNumberFormat="1" applyFont="1" applyFill="1" applyBorder="1" applyAlignment="1">
      <alignment vertical="center"/>
    </xf>
    <xf numFmtId="165" fontId="10" fillId="0" borderId="0" xfId="0" applyNumberFormat="1" applyFont="1" applyFill="1" applyBorder="1" applyAlignment="1">
      <alignment vertical="center"/>
    </xf>
    <xf numFmtId="173" fontId="5" fillId="0" borderId="5" xfId="0" applyNumberFormat="1" applyFont="1" applyBorder="1" applyAlignment="1">
      <alignment vertical="center"/>
    </xf>
    <xf numFmtId="0" fontId="3" fillId="0" borderId="0" xfId="0" applyFont="1" applyBorder="1"/>
    <xf numFmtId="0" fontId="39" fillId="0" borderId="0" xfId="0" applyFont="1" applyBorder="1"/>
    <xf numFmtId="166" fontId="3" fillId="0" borderId="0" xfId="0" applyNumberFormat="1" applyFont="1" applyBorder="1"/>
    <xf numFmtId="49" fontId="5" fillId="0" borderId="43" xfId="0" applyNumberFormat="1" applyFont="1" applyFill="1" applyBorder="1" applyAlignment="1">
      <alignment horizontal="center" vertical="center"/>
    </xf>
    <xf numFmtId="173" fontId="5" fillId="0" borderId="7" xfId="0" applyNumberFormat="1" applyFont="1" applyBorder="1"/>
    <xf numFmtId="183" fontId="5" fillId="0" borderId="20" xfId="0" applyNumberFormat="1" applyFont="1" applyBorder="1"/>
    <xf numFmtId="183" fontId="5" fillId="0" borderId="21" xfId="0" applyNumberFormat="1" applyFont="1" applyFill="1" applyBorder="1"/>
    <xf numFmtId="173" fontId="5" fillId="0" borderId="7" xfId="0" applyNumberFormat="1" applyFont="1" applyFill="1" applyBorder="1"/>
    <xf numFmtId="173" fontId="21" fillId="4" borderId="7" xfId="0" applyNumberFormat="1" applyFont="1" applyFill="1" applyBorder="1"/>
    <xf numFmtId="173" fontId="10" fillId="0" borderId="16" xfId="0" applyNumberFormat="1" applyFont="1" applyFill="1" applyBorder="1" applyAlignment="1">
      <alignment vertical="center"/>
    </xf>
    <xf numFmtId="173" fontId="5" fillId="0" borderId="3" xfId="0" applyNumberFormat="1" applyFont="1" applyBorder="1" applyAlignment="1">
      <alignment vertical="center"/>
    </xf>
    <xf numFmtId="184" fontId="10" fillId="0" borderId="0" xfId="0" applyNumberFormat="1" applyFont="1" applyBorder="1" applyAlignment="1">
      <alignment horizontal="right" vertical="center"/>
    </xf>
    <xf numFmtId="186" fontId="5" fillId="0" borderId="0" xfId="0" applyNumberFormat="1" applyFont="1" applyBorder="1" applyAlignment="1">
      <alignment vertical="center"/>
    </xf>
    <xf numFmtId="0" fontId="3" fillId="0" borderId="0" xfId="0" applyFont="1" applyAlignment="1"/>
    <xf numFmtId="176" fontId="5" fillId="0" borderId="0" xfId="0" applyNumberFormat="1" applyFont="1" applyBorder="1" applyAlignment="1">
      <alignment vertical="center"/>
    </xf>
    <xf numFmtId="0" fontId="5" fillId="0" borderId="23" xfId="0" applyFont="1" applyBorder="1" applyAlignment="1">
      <alignment horizontal="center" vertical="center"/>
    </xf>
    <xf numFmtId="165" fontId="5" fillId="0" borderId="2" xfId="0" applyNumberFormat="1" applyFont="1" applyBorder="1" applyAlignment="1">
      <alignment horizontal="right"/>
    </xf>
    <xf numFmtId="165" fontId="5" fillId="0" borderId="1" xfId="0" applyNumberFormat="1" applyFont="1" applyBorder="1" applyAlignment="1">
      <alignment horizontal="right"/>
    </xf>
    <xf numFmtId="165" fontId="5" fillId="0" borderId="27" xfId="0" applyNumberFormat="1" applyFont="1" applyBorder="1" applyAlignment="1">
      <alignment horizontal="right"/>
    </xf>
    <xf numFmtId="173" fontId="5" fillId="0" borderId="3" xfId="0" applyNumberFormat="1" applyFont="1" applyBorder="1" applyAlignment="1">
      <alignment horizontal="left"/>
    </xf>
    <xf numFmtId="165" fontId="5" fillId="0" borderId="9" xfId="0" applyNumberFormat="1" applyFont="1" applyFill="1" applyBorder="1" applyAlignment="1">
      <alignment horizontal="right"/>
    </xf>
    <xf numFmtId="165" fontId="5" fillId="0" borderId="26" xfId="0" applyNumberFormat="1" applyFont="1" applyFill="1" applyBorder="1" applyAlignment="1">
      <alignment horizontal="right"/>
    </xf>
    <xf numFmtId="173" fontId="5" fillId="0" borderId="7" xfId="0" applyNumberFormat="1" applyFont="1" applyFill="1" applyBorder="1" applyAlignment="1">
      <alignment horizontal="left"/>
    </xf>
    <xf numFmtId="173" fontId="5" fillId="0" borderId="7" xfId="0" applyNumberFormat="1" applyFont="1" applyBorder="1" applyAlignment="1">
      <alignment horizontal="left"/>
    </xf>
    <xf numFmtId="165" fontId="5" fillId="0" borderId="9" xfId="0" applyNumberFormat="1" applyFont="1" applyBorder="1" applyAlignment="1">
      <alignment horizontal="right"/>
    </xf>
    <xf numFmtId="165" fontId="5" fillId="0" borderId="26" xfId="0" applyNumberFormat="1" applyFont="1" applyBorder="1" applyAlignment="1">
      <alignment horizontal="right"/>
    </xf>
    <xf numFmtId="165" fontId="5" fillId="0" borderId="6" xfId="0" applyNumberFormat="1" applyFont="1" applyBorder="1" applyAlignment="1"/>
    <xf numFmtId="0" fontId="5" fillId="0" borderId="7" xfId="0" applyFont="1" applyBorder="1" applyAlignment="1">
      <alignment wrapText="1"/>
    </xf>
    <xf numFmtId="0" fontId="13" fillId="0" borderId="0" xfId="0" applyFont="1" applyAlignment="1">
      <alignment vertical="center"/>
    </xf>
    <xf numFmtId="0" fontId="13" fillId="0" borderId="0" xfId="0" applyFont="1" applyBorder="1"/>
    <xf numFmtId="0" fontId="13" fillId="5" borderId="0" xfId="0" applyFont="1" applyFill="1" applyBorder="1"/>
    <xf numFmtId="0" fontId="13" fillId="5" borderId="0" xfId="0" applyFont="1" applyFill="1"/>
    <xf numFmtId="0" fontId="5" fillId="5" borderId="0" xfId="0" applyFont="1" applyFill="1"/>
    <xf numFmtId="0" fontId="11" fillId="0" borderId="0" xfId="0" applyFont="1" applyBorder="1"/>
    <xf numFmtId="0" fontId="5" fillId="5" borderId="0" xfId="0" applyFont="1" applyFill="1" applyBorder="1"/>
    <xf numFmtId="0" fontId="2" fillId="5" borderId="0" xfId="0" applyFont="1" applyFill="1"/>
    <xf numFmtId="0" fontId="3" fillId="5" borderId="0" xfId="0" applyFont="1" applyFill="1"/>
    <xf numFmtId="0" fontId="5" fillId="0" borderId="18" xfId="0" applyFont="1" applyFill="1" applyBorder="1" applyAlignment="1">
      <alignment horizontal="centerContinuous"/>
    </xf>
    <xf numFmtId="0" fontId="5" fillId="0" borderId="17" xfId="0" applyFont="1" applyFill="1" applyBorder="1" applyAlignment="1">
      <alignment horizontal="centerContinuous"/>
    </xf>
    <xf numFmtId="0" fontId="5" fillId="0" borderId="17" xfId="0" applyFont="1" applyFill="1" applyBorder="1" applyAlignment="1">
      <alignment horizontal="centerContinuous" vertical="center"/>
    </xf>
    <xf numFmtId="0" fontId="5" fillId="5" borderId="17" xfId="0" applyFont="1" applyFill="1" applyBorder="1" applyAlignment="1">
      <alignment horizontal="centerContinuous" vertical="center"/>
    </xf>
    <xf numFmtId="0" fontId="5" fillId="0" borderId="21"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24" xfId="0" applyFont="1" applyFill="1" applyBorder="1" applyAlignment="1">
      <alignment vertical="center"/>
    </xf>
    <xf numFmtId="0" fontId="5" fillId="5" borderId="24" xfId="0" applyFont="1" applyFill="1" applyBorder="1" applyAlignment="1">
      <alignment vertical="center"/>
    </xf>
    <xf numFmtId="173" fontId="10" fillId="0" borderId="8" xfId="0" applyNumberFormat="1" applyFont="1" applyBorder="1"/>
    <xf numFmtId="165" fontId="10" fillId="0" borderId="26" xfId="0" applyNumberFormat="1" applyFont="1" applyBorder="1" applyAlignment="1"/>
    <xf numFmtId="165" fontId="10" fillId="0" borderId="9" xfId="0" applyNumberFormat="1" applyFont="1" applyBorder="1" applyAlignment="1"/>
    <xf numFmtId="165" fontId="10" fillId="5" borderId="0" xfId="0" applyNumberFormat="1" applyFont="1" applyFill="1" applyBorder="1" applyAlignment="1"/>
    <xf numFmtId="165" fontId="5" fillId="0" borderId="26" xfId="0" applyNumberFormat="1" applyFont="1" applyFill="1" applyBorder="1" applyAlignment="1"/>
    <xf numFmtId="165" fontId="5" fillId="0" borderId="9" xfId="0" applyNumberFormat="1" applyFont="1" applyFill="1" applyBorder="1" applyAlignment="1"/>
    <xf numFmtId="165" fontId="5" fillId="0" borderId="6" xfId="0" applyNumberFormat="1" applyFont="1" applyFill="1" applyBorder="1" applyAlignment="1"/>
    <xf numFmtId="165" fontId="5" fillId="0" borderId="7" xfId="0" applyNumberFormat="1" applyFont="1" applyFill="1" applyBorder="1" applyAlignment="1"/>
    <xf numFmtId="165" fontId="5" fillId="5" borderId="6" xfId="0" applyNumberFormat="1" applyFont="1" applyFill="1" applyBorder="1" applyAlignment="1"/>
    <xf numFmtId="165" fontId="5" fillId="5" borderId="9" xfId="0" applyNumberFormat="1" applyFont="1" applyFill="1" applyBorder="1" applyAlignment="1"/>
    <xf numFmtId="165" fontId="5" fillId="0" borderId="7" xfId="0" applyNumberFormat="1" applyFont="1" applyBorder="1" applyAlignment="1"/>
    <xf numFmtId="165" fontId="5" fillId="0" borderId="9" xfId="0" applyNumberFormat="1" applyFont="1" applyBorder="1" applyAlignment="1"/>
    <xf numFmtId="165" fontId="5" fillId="5" borderId="0" xfId="0" applyNumberFormat="1" applyFont="1" applyFill="1" applyBorder="1" applyAlignment="1"/>
    <xf numFmtId="165" fontId="6" fillId="0" borderId="6" xfId="11" applyNumberFormat="1" applyFont="1" applyFill="1" applyBorder="1" applyAlignment="1">
      <alignment wrapText="1"/>
    </xf>
    <xf numFmtId="174" fontId="10" fillId="0" borderId="9" xfId="0" applyNumberFormat="1" applyFont="1" applyFill="1" applyBorder="1" applyAlignment="1">
      <alignment horizontal="right" vertical="center"/>
    </xf>
    <xf numFmtId="174" fontId="10" fillId="5" borderId="9" xfId="0" applyNumberFormat="1" applyFont="1" applyFill="1" applyBorder="1" applyAlignment="1">
      <alignment horizontal="right" vertical="center"/>
    </xf>
    <xf numFmtId="174" fontId="10" fillId="5" borderId="0" xfId="0" applyNumberFormat="1" applyFont="1" applyFill="1" applyBorder="1" applyAlignment="1">
      <alignment horizontal="right" vertical="center"/>
    </xf>
    <xf numFmtId="174" fontId="10" fillId="5" borderId="6" xfId="0" applyNumberFormat="1" applyFont="1" applyFill="1" applyBorder="1" applyAlignment="1">
      <alignment horizontal="right" vertical="center"/>
    </xf>
    <xf numFmtId="49" fontId="5" fillId="0" borderId="8" xfId="0" applyNumberFormat="1" applyFont="1" applyBorder="1"/>
    <xf numFmtId="174" fontId="10" fillId="5" borderId="7" xfId="0" applyNumberFormat="1" applyFont="1" applyFill="1" applyBorder="1" applyAlignment="1">
      <alignment horizontal="right" vertical="center"/>
    </xf>
    <xf numFmtId="165" fontId="5" fillId="5" borderId="7" xfId="0" applyNumberFormat="1" applyFont="1" applyFill="1" applyBorder="1" applyAlignment="1"/>
    <xf numFmtId="165" fontId="5" fillId="0" borderId="0" xfId="0" applyNumberFormat="1" applyFont="1" applyFill="1" applyBorder="1" applyAlignment="1"/>
    <xf numFmtId="173" fontId="5" fillId="0" borderId="5" xfId="0" applyNumberFormat="1" applyFont="1" applyBorder="1"/>
    <xf numFmtId="165" fontId="5" fillId="0" borderId="27" xfId="0" applyNumberFormat="1" applyFont="1" applyFill="1" applyBorder="1" applyAlignment="1"/>
    <xf numFmtId="165" fontId="5" fillId="0" borderId="1" xfId="0" applyNumberFormat="1" applyFont="1" applyFill="1" applyBorder="1" applyAlignment="1"/>
    <xf numFmtId="165" fontId="5" fillId="0" borderId="3" xfId="0" applyNumberFormat="1" applyFont="1" applyFill="1" applyBorder="1" applyAlignment="1"/>
    <xf numFmtId="165" fontId="5" fillId="0" borderId="28" xfId="0" applyNumberFormat="1" applyFont="1" applyFill="1" applyBorder="1" applyAlignment="1"/>
    <xf numFmtId="165" fontId="5" fillId="0" borderId="2" xfId="0" applyNumberFormat="1" applyFont="1" applyFill="1" applyBorder="1" applyAlignment="1"/>
    <xf numFmtId="165" fontId="5" fillId="5" borderId="2" xfId="0" applyNumberFormat="1" applyFont="1" applyFill="1" applyBorder="1" applyAlignment="1"/>
    <xf numFmtId="165" fontId="5" fillId="5" borderId="3" xfId="0" applyNumberFormat="1" applyFont="1" applyFill="1" applyBorder="1" applyAlignment="1"/>
    <xf numFmtId="165" fontId="5" fillId="5" borderId="1" xfId="0" applyNumberFormat="1" applyFont="1" applyFill="1" applyBorder="1" applyAlignment="1"/>
    <xf numFmtId="0" fontId="5" fillId="5" borderId="1" xfId="0" applyFont="1" applyFill="1" applyBorder="1"/>
    <xf numFmtId="165" fontId="10" fillId="5" borderId="1" xfId="0" applyNumberFormat="1" applyFont="1" applyFill="1" applyBorder="1" applyAlignment="1"/>
    <xf numFmtId="165" fontId="10" fillId="5" borderId="2" xfId="0" applyNumberFormat="1" applyFont="1" applyFill="1" applyBorder="1" applyAlignment="1"/>
    <xf numFmtId="0" fontId="5" fillId="0" borderId="24" xfId="0" applyFont="1" applyBorder="1" applyAlignment="1">
      <alignment vertical="center"/>
    </xf>
    <xf numFmtId="165" fontId="5" fillId="0" borderId="0" xfId="0" applyNumberFormat="1" applyFont="1" applyBorder="1" applyAlignment="1"/>
    <xf numFmtId="174" fontId="10" fillId="0" borderId="26" xfId="0" applyNumberFormat="1" applyFont="1" applyFill="1" applyBorder="1" applyAlignment="1">
      <alignment horizontal="right" vertical="center"/>
    </xf>
    <xf numFmtId="174" fontId="10" fillId="0" borderId="6" xfId="0" applyNumberFormat="1" applyFont="1" applyFill="1" applyBorder="1" applyAlignment="1">
      <alignment horizontal="right" vertical="center"/>
    </xf>
    <xf numFmtId="174" fontId="10" fillId="0" borderId="31" xfId="0" applyNumberFormat="1" applyFont="1" applyBorder="1" applyAlignment="1">
      <alignment horizontal="right" vertical="center"/>
    </xf>
    <xf numFmtId="174" fontId="10" fillId="0" borderId="6" xfId="0" applyNumberFormat="1" applyFont="1" applyBorder="1" applyAlignment="1">
      <alignment horizontal="right" vertical="center"/>
    </xf>
    <xf numFmtId="187" fontId="10" fillId="0" borderId="6" xfId="0" applyNumberFormat="1" applyFont="1" applyBorder="1"/>
    <xf numFmtId="0" fontId="5" fillId="0" borderId="7" xfId="0" applyFont="1" applyBorder="1"/>
    <xf numFmtId="165" fontId="5" fillId="5" borderId="6" xfId="0" applyNumberFormat="1" applyFont="1" applyFill="1" applyBorder="1"/>
    <xf numFmtId="165" fontId="5" fillId="5" borderId="9" xfId="0" applyNumberFormat="1" applyFont="1" applyFill="1" applyBorder="1"/>
    <xf numFmtId="0" fontId="5" fillId="0" borderId="27" xfId="0" applyFont="1" applyBorder="1"/>
    <xf numFmtId="0" fontId="5" fillId="0" borderId="1" xfId="0" applyFont="1" applyBorder="1"/>
    <xf numFmtId="0" fontId="5" fillId="0" borderId="3" xfId="0" applyFont="1" applyBorder="1"/>
    <xf numFmtId="0" fontId="5" fillId="0" borderId="2" xfId="0" applyFont="1" applyBorder="1"/>
    <xf numFmtId="0" fontId="5" fillId="5" borderId="2" xfId="0" applyFont="1" applyFill="1" applyBorder="1"/>
    <xf numFmtId="0" fontId="5" fillId="5" borderId="3" xfId="0" applyFont="1" applyFill="1" applyBorder="1"/>
    <xf numFmtId="0" fontId="3" fillId="5" borderId="0" xfId="0" applyFont="1" applyFill="1" applyAlignment="1">
      <alignment vertical="center"/>
    </xf>
    <xf numFmtId="0" fontId="3" fillId="5" borderId="0" xfId="0" applyFont="1" applyFill="1" applyBorder="1" applyAlignment="1">
      <alignment vertical="center"/>
    </xf>
    <xf numFmtId="0" fontId="3" fillId="5" borderId="0" xfId="0" applyFont="1" applyFill="1" applyBorder="1"/>
    <xf numFmtId="0" fontId="2" fillId="5" borderId="0" xfId="0" applyFont="1" applyFill="1" applyBorder="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4" xfId="0" applyFont="1" applyFill="1" applyBorder="1" applyAlignment="1">
      <alignment horizontal="center" vertical="center"/>
    </xf>
    <xf numFmtId="174" fontId="10" fillId="0" borderId="0" xfId="0" applyNumberFormat="1" applyFont="1" applyFill="1" applyBorder="1" applyAlignment="1">
      <alignment horizontal="right" vertical="center"/>
    </xf>
    <xf numFmtId="188" fontId="5" fillId="0" borderId="9" xfId="0" applyNumberFormat="1" applyFont="1" applyBorder="1" applyAlignment="1"/>
    <xf numFmtId="165" fontId="2" fillId="0" borderId="27" xfId="0" applyNumberFormat="1" applyFont="1" applyFill="1" applyBorder="1" applyAlignment="1"/>
    <xf numFmtId="165" fontId="2" fillId="0" borderId="1" xfId="0" applyNumberFormat="1" applyFont="1" applyFill="1" applyBorder="1" applyAlignment="1"/>
    <xf numFmtId="165" fontId="2" fillId="0" borderId="3" xfId="0" applyNumberFormat="1" applyFont="1" applyFill="1" applyBorder="1" applyAlignment="1"/>
    <xf numFmtId="165" fontId="5" fillId="0" borderId="5" xfId="0" applyNumberFormat="1" applyFont="1" applyFill="1" applyBorder="1" applyAlignment="1"/>
    <xf numFmtId="165" fontId="5" fillId="0" borderId="2" xfId="0" applyNumberFormat="1" applyFont="1" applyBorder="1" applyAlignment="1"/>
    <xf numFmtId="165" fontId="5" fillId="0" borderId="3" xfId="0" applyNumberFormat="1" applyFont="1" applyBorder="1" applyAlignment="1"/>
    <xf numFmtId="165" fontId="5" fillId="0" borderId="1" xfId="0" applyNumberFormat="1" applyFont="1" applyBorder="1" applyAlignment="1"/>
    <xf numFmtId="0" fontId="5" fillId="0" borderId="1" xfId="0" applyFont="1" applyFill="1" applyBorder="1"/>
    <xf numFmtId="0" fontId="13" fillId="0" borderId="0" xfId="0" applyFont="1" applyFill="1"/>
    <xf numFmtId="165" fontId="10" fillId="0" borderId="26" xfId="0" applyNumberFormat="1" applyFont="1" applyFill="1" applyBorder="1" applyAlignment="1"/>
    <xf numFmtId="165" fontId="10" fillId="0" borderId="0" xfId="0" applyNumberFormat="1" applyFont="1" applyFill="1" applyBorder="1" applyAlignment="1"/>
    <xf numFmtId="165" fontId="10" fillId="0" borderId="6" xfId="0" applyNumberFormat="1" applyFont="1" applyFill="1" applyBorder="1" applyAlignment="1"/>
    <xf numFmtId="165" fontId="6" fillId="0" borderId="26" xfId="11" applyNumberFormat="1" applyFont="1" applyFill="1" applyBorder="1" applyAlignment="1"/>
    <xf numFmtId="165" fontId="5" fillId="0" borderId="7" xfId="0" applyNumberFormat="1" applyFont="1" applyFill="1" applyBorder="1"/>
    <xf numFmtId="165" fontId="6" fillId="0" borderId="7" xfId="11" applyNumberFormat="1" applyFont="1" applyFill="1" applyBorder="1" applyAlignment="1"/>
    <xf numFmtId="165" fontId="6" fillId="0" borderId="6" xfId="11" applyNumberFormat="1" applyFont="1" applyFill="1" applyBorder="1" applyAlignment="1"/>
    <xf numFmtId="174" fontId="10" fillId="0" borderId="7" xfId="0" applyNumberFormat="1" applyFont="1" applyFill="1" applyBorder="1" applyAlignment="1">
      <alignment horizontal="right" vertical="center"/>
    </xf>
    <xf numFmtId="0" fontId="42" fillId="0" borderId="27" xfId="11" applyFont="1" applyFill="1" applyBorder="1" applyAlignment="1">
      <alignment wrapText="1"/>
    </xf>
    <xf numFmtId="0" fontId="2" fillId="0" borderId="3" xfId="0" applyFont="1" applyFill="1" applyBorder="1"/>
    <xf numFmtId="0" fontId="2" fillId="0" borderId="27" xfId="0" applyFont="1" applyFill="1" applyBorder="1"/>
    <xf numFmtId="0" fontId="2" fillId="0" borderId="1" xfId="0" applyFont="1" applyFill="1" applyBorder="1"/>
    <xf numFmtId="0" fontId="2" fillId="0" borderId="3" xfId="0" applyFont="1" applyBorder="1"/>
    <xf numFmtId="165" fontId="5" fillId="0" borderId="40" xfId="0" applyNumberFormat="1" applyFont="1" applyFill="1" applyBorder="1" applyAlignment="1"/>
    <xf numFmtId="0" fontId="2" fillId="0" borderId="2" xfId="0" applyFont="1" applyBorder="1"/>
    <xf numFmtId="165" fontId="10" fillId="0" borderId="6" xfId="0" applyNumberFormat="1" applyFont="1" applyFill="1" applyBorder="1" applyAlignment="1">
      <alignment horizontal="right" vertical="center"/>
    </xf>
    <xf numFmtId="0" fontId="42" fillId="0" borderId="5" xfId="11" applyFont="1" applyFill="1" applyBorder="1" applyAlignment="1"/>
    <xf numFmtId="0" fontId="5" fillId="0" borderId="3" xfId="0" applyFont="1" applyFill="1" applyBorder="1"/>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alignment vertical="center"/>
    </xf>
    <xf numFmtId="0" fontId="7" fillId="0" borderId="0" xfId="0" applyFont="1"/>
    <xf numFmtId="0" fontId="43" fillId="0" borderId="0" xfId="0" applyFont="1"/>
    <xf numFmtId="0" fontId="5" fillId="0" borderId="21" xfId="0" applyFont="1" applyFill="1" applyBorder="1" applyAlignment="1">
      <alignment horizontal="center"/>
    </xf>
    <xf numFmtId="0" fontId="7" fillId="0" borderId="21" xfId="0" applyFont="1" applyFill="1" applyBorder="1" applyAlignment="1">
      <alignment horizontal="center" vertical="center"/>
    </xf>
    <xf numFmtId="0" fontId="5" fillId="0" borderId="24" xfId="0" applyFont="1" applyBorder="1"/>
    <xf numFmtId="0" fontId="2" fillId="0" borderId="24" xfId="0" applyFont="1" applyBorder="1" applyAlignment="1">
      <alignment horizontal="center" vertical="center"/>
    </xf>
    <xf numFmtId="0" fontId="7" fillId="0" borderId="24" xfId="0" applyFont="1" applyBorder="1" applyAlignment="1">
      <alignment horizontal="center" vertical="center"/>
    </xf>
    <xf numFmtId="172" fontId="10" fillId="0" borderId="6" xfId="0" applyNumberFormat="1" applyFont="1" applyFill="1" applyBorder="1" applyAlignment="1"/>
    <xf numFmtId="165" fontId="10" fillId="0" borderId="0" xfId="0" applyNumberFormat="1" applyFont="1" applyAlignment="1">
      <alignment horizontal="center" vertical="center"/>
    </xf>
    <xf numFmtId="0" fontId="10" fillId="0" borderId="0" xfId="0" applyFont="1" applyAlignment="1">
      <alignment horizontal="center" vertical="center"/>
    </xf>
    <xf numFmtId="165" fontId="7" fillId="0" borderId="6" xfId="0" applyNumberFormat="1" applyFont="1" applyFill="1" applyBorder="1" applyAlignment="1"/>
    <xf numFmtId="172" fontId="5" fillId="0" borderId="6" xfId="0" applyNumberFormat="1" applyFont="1" applyFill="1" applyBorder="1" applyAlignment="1"/>
    <xf numFmtId="188" fontId="5" fillId="0" borderId="6" xfId="0" applyNumberFormat="1" applyFont="1" applyFill="1" applyBorder="1"/>
    <xf numFmtId="188" fontId="5" fillId="0" borderId="6" xfId="0" applyNumberFormat="1" applyFont="1" applyFill="1" applyBorder="1" applyAlignment="1"/>
    <xf numFmtId="0" fontId="6" fillId="0" borderId="5" xfId="11" applyFont="1" applyFill="1" applyBorder="1" applyAlignment="1">
      <alignment wrapText="1"/>
    </xf>
    <xf numFmtId="165" fontId="2" fillId="0" borderId="1" xfId="0" applyNumberFormat="1" applyFont="1" applyFill="1" applyBorder="1"/>
    <xf numFmtId="165" fontId="2" fillId="0" borderId="3" xfId="0" applyNumberFormat="1" applyFont="1" applyFill="1" applyBorder="1"/>
    <xf numFmtId="165" fontId="43" fillId="0" borderId="1" xfId="0" applyNumberFormat="1" applyFont="1" applyFill="1" applyBorder="1"/>
    <xf numFmtId="165" fontId="2" fillId="0" borderId="28" xfId="0" applyNumberFormat="1" applyFont="1" applyFill="1" applyBorder="1"/>
    <xf numFmtId="172" fontId="2" fillId="0" borderId="1" xfId="0" applyNumberFormat="1" applyFont="1" applyFill="1" applyBorder="1"/>
    <xf numFmtId="172" fontId="2" fillId="0" borderId="0" xfId="0" applyNumberFormat="1" applyFont="1" applyFill="1"/>
    <xf numFmtId="165" fontId="6" fillId="0" borderId="26" xfId="11" applyNumberFormat="1" applyFont="1" applyFill="1" applyBorder="1" applyAlignment="1">
      <alignment wrapText="1"/>
    </xf>
    <xf numFmtId="165" fontId="42" fillId="0" borderId="4" xfId="11" applyNumberFormat="1" applyFont="1" applyFill="1" applyBorder="1" applyAlignment="1"/>
    <xf numFmtId="165" fontId="43" fillId="0" borderId="1" xfId="0" applyNumberFormat="1" applyFont="1" applyFill="1" applyBorder="1" applyAlignment="1"/>
    <xf numFmtId="165" fontId="5" fillId="0" borderId="3" xfId="0" applyNumberFormat="1" applyFont="1" applyFill="1" applyBorder="1"/>
    <xf numFmtId="165" fontId="5" fillId="0" borderId="1" xfId="0" applyNumberFormat="1" applyFont="1" applyFill="1" applyBorder="1"/>
    <xf numFmtId="177" fontId="35" fillId="0" borderId="1" xfId="0" applyNumberFormat="1" applyFont="1" applyFill="1" applyBorder="1"/>
    <xf numFmtId="0" fontId="9" fillId="0" borderId="33" xfId="0" applyFont="1" applyBorder="1" applyAlignment="1"/>
    <xf numFmtId="165" fontId="9" fillId="0" borderId="33" xfId="0" applyNumberFormat="1" applyFont="1" applyBorder="1"/>
    <xf numFmtId="165" fontId="41" fillId="0" borderId="33" xfId="0" applyNumberFormat="1" applyFont="1" applyBorder="1"/>
    <xf numFmtId="165" fontId="45" fillId="0" borderId="33" xfId="0" applyNumberFormat="1" applyFont="1" applyBorder="1"/>
    <xf numFmtId="177" fontId="45" fillId="0" borderId="33" xfId="0" applyNumberFormat="1" applyFont="1" applyFill="1" applyBorder="1"/>
    <xf numFmtId="0" fontId="43"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35" fillId="0" borderId="0" xfId="0" applyFont="1"/>
    <xf numFmtId="0" fontId="35" fillId="0" borderId="0" xfId="0" applyFont="1" applyFill="1"/>
    <xf numFmtId="0" fontId="10" fillId="0" borderId="0" xfId="0" applyFont="1" applyBorder="1" applyAlignment="1">
      <alignment horizontal="left"/>
    </xf>
    <xf numFmtId="1" fontId="5" fillId="0" borderId="0" xfId="0" applyNumberFormat="1" applyFont="1" applyBorder="1"/>
    <xf numFmtId="0" fontId="5" fillId="0" borderId="0" xfId="0" applyFont="1" applyFill="1" applyBorder="1"/>
    <xf numFmtId="0" fontId="5" fillId="0" borderId="0" xfId="0" applyFont="1" applyBorder="1" applyAlignment="1">
      <alignment horizontal="right"/>
    </xf>
    <xf numFmtId="1" fontId="11" fillId="0" borderId="0" xfId="0" applyNumberFormat="1" applyFont="1" applyBorder="1"/>
    <xf numFmtId="0" fontId="11" fillId="0" borderId="0" xfId="0" applyFont="1" applyFill="1" applyBorder="1"/>
    <xf numFmtId="0" fontId="11" fillId="0" borderId="0" xfId="0" applyFont="1" applyBorder="1" applyAlignment="1">
      <alignment horizontal="right"/>
    </xf>
    <xf numFmtId="0" fontId="5" fillId="0" borderId="45" xfId="0" applyFont="1" applyBorder="1" applyAlignment="1">
      <alignment horizontal="center" vertical="center"/>
    </xf>
    <xf numFmtId="0" fontId="6" fillId="0" borderId="45" xfId="14" applyFont="1" applyFill="1" applyBorder="1" applyAlignment="1">
      <alignment horizontal="centerContinuous" vertical="center"/>
    </xf>
    <xf numFmtId="1" fontId="24" fillId="0" borderId="14" xfId="0" applyNumberFormat="1" applyFont="1" applyBorder="1" applyAlignment="1">
      <alignment horizontal="center" vertical="center"/>
    </xf>
    <xf numFmtId="1" fontId="24" fillId="0" borderId="23" xfId="0" applyNumberFormat="1" applyFont="1" applyBorder="1" applyAlignment="1">
      <alignment horizontal="center" vertical="center"/>
    </xf>
    <xf numFmtId="1" fontId="24" fillId="0" borderId="24" xfId="0" applyNumberFormat="1" applyFont="1" applyBorder="1" applyAlignment="1">
      <alignment horizontal="center" vertical="center"/>
    </xf>
    <xf numFmtId="1" fontId="24" fillId="0" borderId="25" xfId="0" applyNumberFormat="1" applyFont="1" applyBorder="1" applyAlignment="1">
      <alignment horizontal="center" vertical="center"/>
    </xf>
    <xf numFmtId="173" fontId="10" fillId="0" borderId="49" xfId="0" applyNumberFormat="1" applyFont="1" applyBorder="1"/>
    <xf numFmtId="165" fontId="5" fillId="0" borderId="28" xfId="0" applyNumberFormat="1" applyFont="1" applyFill="1" applyBorder="1"/>
    <xf numFmtId="0" fontId="5" fillId="0" borderId="0" xfId="0" applyFont="1" applyBorder="1" applyAlignment="1">
      <alignment horizontal="left"/>
    </xf>
    <xf numFmtId="165" fontId="5" fillId="0" borderId="0" xfId="0" applyNumberFormat="1" applyFont="1" applyFill="1" applyBorder="1"/>
    <xf numFmtId="173" fontId="5" fillId="0" borderId="0" xfId="0" applyNumberFormat="1" applyFont="1" applyBorder="1"/>
    <xf numFmtId="0" fontId="6" fillId="0" borderId="5" xfId="11" applyFont="1" applyFill="1" applyBorder="1" applyAlignment="1"/>
    <xf numFmtId="0" fontId="5" fillId="0" borderId="2" xfId="0" applyFont="1" applyFill="1" applyBorder="1"/>
    <xf numFmtId="0" fontId="46" fillId="0" borderId="0" xfId="0" applyFont="1"/>
    <xf numFmtId="0" fontId="46" fillId="0" borderId="0" xfId="0" applyFont="1" applyFill="1"/>
    <xf numFmtId="0" fontId="46" fillId="0" borderId="0" xfId="0" applyFont="1" applyAlignment="1">
      <alignment vertical="center"/>
    </xf>
    <xf numFmtId="0" fontId="3" fillId="0" borderId="0" xfId="0" applyFont="1" applyFill="1" applyAlignment="1">
      <alignment vertical="center"/>
    </xf>
    <xf numFmtId="0" fontId="24" fillId="0" borderId="0" xfId="0" applyFont="1"/>
    <xf numFmtId="173" fontId="10" fillId="0" borderId="8" xfId="0" applyNumberFormat="1" applyFont="1" applyBorder="1" applyAlignment="1">
      <alignment horizontal="left"/>
    </xf>
    <xf numFmtId="172" fontId="3" fillId="0" borderId="0" xfId="0" applyNumberFormat="1" applyFont="1"/>
    <xf numFmtId="165" fontId="3" fillId="0" borderId="0" xfId="0" applyNumberFormat="1" applyFont="1"/>
    <xf numFmtId="172" fontId="5" fillId="0" borderId="27" xfId="0" applyNumberFormat="1" applyFont="1" applyBorder="1"/>
    <xf numFmtId="172" fontId="5" fillId="0" borderId="2" xfId="0" applyNumberFormat="1" applyFont="1" applyBorder="1"/>
    <xf numFmtId="172" fontId="5" fillId="0" borderId="1" xfId="0" applyNumberFormat="1" applyFont="1" applyFill="1" applyBorder="1"/>
    <xf numFmtId="172" fontId="5" fillId="0" borderId="2" xfId="0" applyNumberFormat="1" applyFont="1" applyFill="1" applyBorder="1"/>
    <xf numFmtId="172" fontId="5" fillId="0" borderId="0" xfId="0" applyNumberFormat="1" applyFont="1" applyBorder="1"/>
    <xf numFmtId="0" fontId="5" fillId="3" borderId="1" xfId="0" applyFont="1" applyFill="1" applyBorder="1"/>
    <xf numFmtId="0" fontId="5" fillId="3" borderId="2" xfId="0" applyFont="1" applyFill="1" applyBorder="1"/>
    <xf numFmtId="165" fontId="5" fillId="0" borderId="50" xfId="0" applyNumberFormat="1" applyFont="1" applyFill="1" applyBorder="1" applyAlignment="1"/>
    <xf numFmtId="165" fontId="5" fillId="0" borderId="51" xfId="0" applyNumberFormat="1" applyFont="1" applyFill="1" applyBorder="1" applyAlignment="1"/>
    <xf numFmtId="165" fontId="5" fillId="5" borderId="50" xfId="0" applyNumberFormat="1" applyFont="1" applyFill="1" applyBorder="1" applyAlignment="1"/>
    <xf numFmtId="165" fontId="5" fillId="5" borderId="52" xfId="0" applyNumberFormat="1" applyFont="1" applyFill="1" applyBorder="1" applyAlignment="1"/>
    <xf numFmtId="165" fontId="5" fillId="5" borderId="51" xfId="0" applyNumberFormat="1" applyFont="1" applyFill="1" applyBorder="1" applyAlignment="1"/>
    <xf numFmtId="0" fontId="10" fillId="3" borderId="17" xfId="9" applyFont="1" applyFill="1" applyBorder="1" applyAlignment="1">
      <alignment vertical="center"/>
    </xf>
    <xf numFmtId="0" fontId="47" fillId="0" borderId="0" xfId="16" applyFont="1"/>
    <xf numFmtId="0" fontId="5" fillId="0" borderId="0" xfId="16" applyFont="1" applyBorder="1"/>
    <xf numFmtId="0" fontId="47" fillId="0" borderId="53" xfId="16" applyFont="1" applyBorder="1"/>
    <xf numFmtId="0" fontId="48" fillId="0" borderId="0" xfId="16"/>
    <xf numFmtId="0" fontId="48" fillId="0" borderId="0" xfId="16" applyBorder="1"/>
    <xf numFmtId="0" fontId="10" fillId="3" borderId="17" xfId="16" applyFont="1" applyFill="1" applyBorder="1" applyAlignment="1">
      <alignment vertical="center"/>
    </xf>
    <xf numFmtId="0" fontId="10" fillId="3" borderId="0" xfId="16" applyFont="1" applyFill="1" applyAlignment="1">
      <alignment vertical="center"/>
    </xf>
    <xf numFmtId="0" fontId="5" fillId="3" borderId="17" xfId="16" applyFont="1" applyFill="1" applyBorder="1" applyAlignment="1">
      <alignment vertical="center"/>
    </xf>
    <xf numFmtId="0" fontId="10" fillId="0" borderId="17" xfId="16" applyFont="1" applyBorder="1" applyAlignment="1">
      <alignment vertical="center"/>
    </xf>
    <xf numFmtId="0" fontId="5" fillId="0" borderId="17" xfId="16" applyFont="1" applyBorder="1" applyAlignment="1">
      <alignment vertical="center"/>
    </xf>
    <xf numFmtId="0" fontId="5" fillId="0" borderId="0" xfId="16" applyFont="1" applyAlignment="1">
      <alignment vertical="center"/>
    </xf>
    <xf numFmtId="49" fontId="5" fillId="0" borderId="17" xfId="16" applyNumberFormat="1" applyFont="1" applyBorder="1" applyAlignment="1">
      <alignment vertical="center"/>
    </xf>
    <xf numFmtId="0" fontId="5" fillId="0" borderId="0" xfId="16" applyFont="1"/>
    <xf numFmtId="0" fontId="55" fillId="0" borderId="0" xfId="17"/>
    <xf numFmtId="189" fontId="5" fillId="0" borderId="6" xfId="0" applyNumberFormat="1" applyFont="1" applyFill="1" applyBorder="1" applyAlignment="1"/>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3" fillId="0" borderId="0" xfId="3" applyFont="1" applyBorder="1" applyAlignment="1">
      <alignment horizontal="center"/>
    </xf>
    <xf numFmtId="0" fontId="5" fillId="0" borderId="10" xfId="0" applyFont="1" applyBorder="1" applyAlignment="1">
      <alignment horizontal="center"/>
    </xf>
    <xf numFmtId="165" fontId="5" fillId="0" borderId="6" xfId="0" applyNumberFormat="1" applyFont="1" applyFill="1" applyBorder="1" applyAlignment="1">
      <alignment horizontal="right"/>
    </xf>
    <xf numFmtId="179" fontId="5" fillId="0" borderId="9" xfId="0" applyNumberFormat="1" applyFont="1" applyFill="1" applyBorder="1"/>
    <xf numFmtId="179" fontId="5" fillId="0" borderId="6" xfId="0" applyNumberFormat="1" applyFont="1" applyFill="1" applyBorder="1"/>
    <xf numFmtId="169" fontId="5" fillId="0" borderId="8" xfId="0" applyNumberFormat="1" applyFont="1" applyFill="1" applyBorder="1" applyAlignment="1">
      <alignment horizontal="left"/>
    </xf>
    <xf numFmtId="165" fontId="5" fillId="3" borderId="2" xfId="0" applyNumberFormat="1" applyFont="1" applyFill="1" applyBorder="1" applyAlignment="1">
      <alignment vertical="center"/>
    </xf>
    <xf numFmtId="172" fontId="5" fillId="3" borderId="9" xfId="4" applyNumberFormat="1" applyFont="1" applyFill="1" applyBorder="1" applyAlignment="1">
      <alignment horizontal="right"/>
    </xf>
    <xf numFmtId="172" fontId="5" fillId="0" borderId="9" xfId="4" applyNumberFormat="1" applyFont="1" applyFill="1" applyBorder="1" applyAlignment="1">
      <alignment horizontal="right"/>
    </xf>
    <xf numFmtId="185" fontId="46" fillId="0" borderId="1" xfId="0" applyNumberFormat="1" applyFont="1" applyBorder="1" applyAlignment="1">
      <alignment vertical="center"/>
    </xf>
    <xf numFmtId="185" fontId="46" fillId="0" borderId="3" xfId="0" applyNumberFormat="1" applyFont="1" applyBorder="1" applyAlignment="1">
      <alignment vertical="center"/>
    </xf>
    <xf numFmtId="186" fontId="46" fillId="0" borderId="3" xfId="0" applyNumberFormat="1" applyFont="1" applyBorder="1" applyAlignment="1">
      <alignment vertical="center"/>
    </xf>
    <xf numFmtId="186" fontId="46" fillId="0" borderId="1" xfId="0" applyNumberFormat="1" applyFont="1" applyBorder="1" applyAlignment="1">
      <alignment vertical="center"/>
    </xf>
    <xf numFmtId="184" fontId="46" fillId="0" borderId="1" xfId="0" applyNumberFormat="1" applyFont="1" applyBorder="1" applyAlignment="1">
      <alignment vertical="center"/>
    </xf>
    <xf numFmtId="164" fontId="46" fillId="0" borderId="1" xfId="0" applyNumberFormat="1" applyFont="1" applyFill="1" applyBorder="1" applyAlignment="1">
      <alignment vertical="center"/>
    </xf>
    <xf numFmtId="173" fontId="5" fillId="0" borderId="0" xfId="0" applyNumberFormat="1" applyFont="1" applyBorder="1" applyAlignment="1">
      <alignment horizontal="left"/>
    </xf>
    <xf numFmtId="0" fontId="3" fillId="0" borderId="0" xfId="0" applyFont="1" applyAlignment="1">
      <alignment vertical="center"/>
    </xf>
    <xf numFmtId="0" fontId="37" fillId="0" borderId="0" xfId="9" applyFont="1" applyBorder="1" applyAlignment="1">
      <alignment horizontal="center"/>
    </xf>
    <xf numFmtId="177" fontId="2" fillId="0" borderId="0" xfId="9" applyNumberFormat="1" applyFont="1" applyBorder="1"/>
    <xf numFmtId="173" fontId="5" fillId="0" borderId="0" xfId="0" applyNumberFormat="1" applyFont="1" applyBorder="1" applyAlignment="1">
      <alignment vertical="center"/>
    </xf>
    <xf numFmtId="172" fontId="56" fillId="0" borderId="0" xfId="0" applyNumberFormat="1" applyFont="1" applyFill="1" applyBorder="1" applyAlignment="1">
      <alignment horizontal="right" vertical="center"/>
    </xf>
    <xf numFmtId="164" fontId="46" fillId="0" borderId="0" xfId="0" applyNumberFormat="1" applyFont="1" applyFill="1" applyBorder="1" applyAlignment="1">
      <alignment vertical="center"/>
    </xf>
    <xf numFmtId="165" fontId="46" fillId="0" borderId="0" xfId="0" applyNumberFormat="1" applyFont="1" applyFill="1" applyBorder="1" applyAlignment="1">
      <alignment vertical="center"/>
    </xf>
    <xf numFmtId="164" fontId="3" fillId="0" borderId="0" xfId="0" applyNumberFormat="1" applyFont="1" applyAlignment="1"/>
    <xf numFmtId="49" fontId="3" fillId="0" borderId="0" xfId="0" applyNumberFormat="1" applyFont="1" applyAlignment="1"/>
    <xf numFmtId="0" fontId="3" fillId="0" borderId="0" xfId="0" applyFont="1" applyAlignment="1">
      <alignment vertical="center"/>
    </xf>
    <xf numFmtId="190" fontId="5" fillId="0" borderId="26" xfId="0" applyNumberFormat="1" applyFont="1" applyBorder="1"/>
    <xf numFmtId="190" fontId="5" fillId="0" borderId="6" xfId="0" applyNumberFormat="1" applyFont="1" applyBorder="1"/>
    <xf numFmtId="190" fontId="5" fillId="0" borderId="26" xfId="0" applyNumberFormat="1" applyFont="1" applyFill="1" applyBorder="1"/>
    <xf numFmtId="190" fontId="5" fillId="0" borderId="6" xfId="0" applyNumberFormat="1" applyFont="1" applyFill="1" applyBorder="1"/>
    <xf numFmtId="191" fontId="5" fillId="0" borderId="6" xfId="0" applyNumberFormat="1" applyFont="1" applyBorder="1"/>
    <xf numFmtId="192" fontId="5" fillId="0" borderId="6" xfId="5" applyNumberFormat="1" applyFont="1" applyBorder="1"/>
    <xf numFmtId="190" fontId="5" fillId="0" borderId="9" xfId="5" applyNumberFormat="1" applyFont="1" applyBorder="1"/>
    <xf numFmtId="190" fontId="5" fillId="0" borderId="0" xfId="5" applyNumberFormat="1" applyFont="1" applyBorder="1"/>
    <xf numFmtId="190" fontId="5" fillId="0" borderId="0" xfId="5" applyNumberFormat="1" applyFont="1" applyFill="1" applyBorder="1"/>
    <xf numFmtId="190" fontId="5" fillId="0" borderId="6" xfId="5" applyNumberFormat="1" applyFont="1" applyFill="1" applyBorder="1" applyAlignment="1">
      <alignment horizontal="right"/>
    </xf>
    <xf numFmtId="190" fontId="5" fillId="0" borderId="0" xfId="5" applyNumberFormat="1" applyFont="1" applyFill="1" applyBorder="1" applyAlignment="1">
      <alignment horizontal="right"/>
    </xf>
    <xf numFmtId="190" fontId="5" fillId="0" borderId="6" xfId="5" applyNumberFormat="1" applyFont="1" applyBorder="1"/>
    <xf numFmtId="190" fontId="5" fillId="0" borderId="6" xfId="5" applyNumberFormat="1" applyFont="1" applyFill="1" applyBorder="1"/>
    <xf numFmtId="190" fontId="5" fillId="0" borderId="1" xfId="5" applyNumberFormat="1" applyFont="1" applyBorder="1"/>
    <xf numFmtId="190" fontId="5" fillId="0" borderId="28" xfId="5" applyNumberFormat="1" applyFont="1" applyBorder="1"/>
    <xf numFmtId="192" fontId="5" fillId="0" borderId="6" xfId="5" applyNumberFormat="1" applyFont="1" applyFill="1" applyBorder="1"/>
    <xf numFmtId="177" fontId="5" fillId="0" borderId="6" xfId="1" applyNumberFormat="1" applyFont="1" applyBorder="1"/>
    <xf numFmtId="0" fontId="3" fillId="0" borderId="0" xfId="3" applyFont="1" applyBorder="1" applyAlignment="1">
      <alignment horizontal="center"/>
    </xf>
    <xf numFmtId="0" fontId="3" fillId="0" borderId="0" xfId="0" applyFont="1" applyAlignment="1">
      <alignment vertical="center"/>
    </xf>
    <xf numFmtId="0" fontId="2" fillId="0" borderId="0" xfId="0" applyFont="1" applyAlignment="1">
      <alignment vertical="center"/>
    </xf>
    <xf numFmtId="190" fontId="5" fillId="0" borderId="0" xfId="0" applyNumberFormat="1" applyFont="1" applyBorder="1" applyAlignment="1">
      <alignment horizontal="right"/>
    </xf>
    <xf numFmtId="190" fontId="5" fillId="0" borderId="7" xfId="0" applyNumberFormat="1" applyFont="1" applyBorder="1" applyAlignment="1">
      <alignment horizontal="right"/>
    </xf>
    <xf numFmtId="190" fontId="5" fillId="0" borderId="6" xfId="0" applyNumberFormat="1" applyFont="1" applyBorder="1" applyAlignment="1">
      <alignment horizontal="right"/>
    </xf>
    <xf numFmtId="190" fontId="5" fillId="0" borderId="7" xfId="0" applyNumberFormat="1" applyFont="1" applyFill="1" applyBorder="1" applyAlignment="1">
      <alignment horizontal="right"/>
    </xf>
    <xf numFmtId="190" fontId="6" fillId="0" borderId="7" xfId="0" applyNumberFormat="1" applyFont="1" applyBorder="1" applyAlignment="1">
      <alignment horizontal="right"/>
    </xf>
    <xf numFmtId="190" fontId="6" fillId="0" borderId="7" xfId="0" applyNumberFormat="1" applyFont="1" applyFill="1" applyBorder="1" applyAlignment="1">
      <alignment horizontal="right"/>
    </xf>
    <xf numFmtId="193" fontId="5" fillId="0" borderId="0" xfId="0" quotePrefix="1" applyNumberFormat="1" applyFont="1" applyBorder="1" applyAlignment="1">
      <alignment horizontal="right"/>
    </xf>
    <xf numFmtId="193" fontId="5" fillId="0" borderId="9" xfId="0" quotePrefix="1" applyNumberFormat="1" applyFont="1" applyBorder="1" applyAlignment="1">
      <alignment horizontal="right"/>
    </xf>
    <xf numFmtId="190" fontId="5" fillId="0" borderId="9" xfId="0" applyNumberFormat="1" applyFont="1" applyBorder="1"/>
    <xf numFmtId="190" fontId="5" fillId="0" borderId="6" xfId="2" applyNumberFormat="1" applyFont="1" applyBorder="1"/>
    <xf numFmtId="190" fontId="5" fillId="0" borderId="9" xfId="2" applyNumberFormat="1" applyFont="1" applyBorder="1"/>
    <xf numFmtId="190" fontId="5" fillId="0" borderId="9" xfId="2" applyNumberFormat="1" applyFont="1" applyFill="1" applyBorder="1"/>
    <xf numFmtId="190" fontId="5" fillId="0" borderId="6" xfId="2" applyNumberFormat="1" applyFont="1" applyFill="1" applyBorder="1"/>
    <xf numFmtId="190" fontId="5" fillId="0" borderId="9" xfId="3" applyNumberFormat="1" applyFont="1" applyBorder="1" applyAlignment="1">
      <alignment horizontal="right"/>
    </xf>
    <xf numFmtId="190" fontId="5" fillId="0" borderId="6" xfId="3" applyNumberFormat="1" applyFont="1" applyBorder="1" applyAlignment="1">
      <alignment horizontal="right"/>
    </xf>
    <xf numFmtId="190" fontId="5" fillId="0" borderId="9" xfId="3" applyNumberFormat="1" applyFont="1" applyFill="1" applyBorder="1" applyAlignment="1">
      <alignment horizontal="right"/>
    </xf>
    <xf numFmtId="190" fontId="5" fillId="0" borderId="6" xfId="3" applyNumberFormat="1" applyFont="1" applyFill="1" applyBorder="1" applyAlignment="1">
      <alignment horizontal="right"/>
    </xf>
    <xf numFmtId="190" fontId="5" fillId="0" borderId="9" xfId="0" applyNumberFormat="1" applyFont="1" applyFill="1" applyBorder="1" applyAlignment="1">
      <alignment horizontal="right"/>
    </xf>
    <xf numFmtId="190" fontId="5" fillId="0" borderId="6" xfId="0" applyNumberFormat="1" applyFont="1" applyFill="1" applyBorder="1" applyAlignment="1">
      <alignment horizontal="right"/>
    </xf>
    <xf numFmtId="190" fontId="5" fillId="0" borderId="9" xfId="4" applyNumberFormat="1" applyFont="1" applyBorder="1" applyAlignment="1"/>
    <xf numFmtId="190" fontId="5" fillId="3" borderId="9" xfId="4" applyNumberFormat="1" applyFont="1" applyFill="1" applyBorder="1" applyAlignment="1"/>
    <xf numFmtId="190" fontId="5" fillId="0" borderId="26" xfId="6" applyNumberFormat="1" applyFont="1" applyBorder="1"/>
    <xf numFmtId="190" fontId="5" fillId="0" borderId="9" xfId="6" applyNumberFormat="1" applyFont="1" applyBorder="1"/>
    <xf numFmtId="190" fontId="6" fillId="0" borderId="26" xfId="6" applyNumberFormat="1" applyFont="1" applyBorder="1"/>
    <xf numFmtId="190" fontId="6" fillId="0" borderId="9" xfId="6" applyNumberFormat="1" applyFont="1" applyBorder="1"/>
    <xf numFmtId="190" fontId="5" fillId="0" borderId="26" xfId="6" applyNumberFormat="1" applyFont="1" applyFill="1" applyBorder="1"/>
    <xf numFmtId="190" fontId="5" fillId="0" borderId="9" xfId="6" applyNumberFormat="1" applyFont="1" applyFill="1" applyBorder="1"/>
    <xf numFmtId="190" fontId="5" fillId="0" borderId="7" xfId="6" applyNumberFormat="1" applyFont="1" applyBorder="1"/>
    <xf numFmtId="190" fontId="5" fillId="0" borderId="6" xfId="6" applyNumberFormat="1" applyFont="1" applyBorder="1"/>
    <xf numFmtId="190" fontId="6" fillId="0" borderId="7" xfId="6" applyNumberFormat="1" applyFont="1" applyBorder="1"/>
    <xf numFmtId="190" fontId="6" fillId="0" borderId="6" xfId="6" applyNumberFormat="1" applyFont="1" applyBorder="1"/>
    <xf numFmtId="190" fontId="6" fillId="0" borderId="26" xfId="6" applyNumberFormat="1" applyFont="1" applyFill="1" applyBorder="1"/>
    <xf numFmtId="190" fontId="6" fillId="0" borderId="7" xfId="6" applyNumberFormat="1" applyFont="1" applyFill="1" applyBorder="1"/>
    <xf numFmtId="190" fontId="6" fillId="0" borderId="6" xfId="6" applyNumberFormat="1" applyFont="1" applyFill="1" applyBorder="1"/>
    <xf numFmtId="190" fontId="6" fillId="0" borderId="9" xfId="6" applyNumberFormat="1" applyFont="1" applyFill="1" applyBorder="1"/>
    <xf numFmtId="190" fontId="5" fillId="0" borderId="7" xfId="6" applyNumberFormat="1" applyFont="1" applyFill="1" applyBorder="1"/>
    <xf numFmtId="190" fontId="5" fillId="0" borderId="6" xfId="6" applyNumberFormat="1" applyFont="1" applyFill="1" applyBorder="1"/>
    <xf numFmtId="190" fontId="5" fillId="0" borderId="26" xfId="9" applyNumberFormat="1" applyFont="1" applyBorder="1"/>
    <xf numFmtId="190" fontId="5" fillId="0" borderId="6" xfId="9" applyNumberFormat="1" applyFont="1" applyBorder="1"/>
    <xf numFmtId="190" fontId="5" fillId="0" borderId="9" xfId="9" applyNumberFormat="1" applyFont="1" applyBorder="1"/>
    <xf numFmtId="190" fontId="56" fillId="0" borderId="16" xfId="0" applyNumberFormat="1" applyFont="1" applyFill="1" applyBorder="1" applyAlignment="1">
      <alignment vertical="center"/>
    </xf>
    <xf numFmtId="190" fontId="56" fillId="0" borderId="45" xfId="0" applyNumberFormat="1" applyFont="1" applyFill="1" applyBorder="1" applyAlignment="1">
      <alignment vertical="center"/>
    </xf>
    <xf numFmtId="190" fontId="56" fillId="0" borderId="47" xfId="0" applyNumberFormat="1" applyFont="1" applyFill="1" applyBorder="1" applyAlignment="1">
      <alignment vertical="center"/>
    </xf>
    <xf numFmtId="190" fontId="46" fillId="0" borderId="1" xfId="0" applyNumberFormat="1" applyFont="1" applyFill="1" applyBorder="1" applyAlignment="1">
      <alignment vertical="center"/>
    </xf>
    <xf numFmtId="190" fontId="5" fillId="0" borderId="31" xfId="0" applyNumberFormat="1" applyFont="1" applyBorder="1"/>
    <xf numFmtId="190" fontId="10" fillId="0" borderId="6" xfId="0" applyNumberFormat="1" applyFont="1" applyBorder="1" applyAlignment="1"/>
    <xf numFmtId="190" fontId="10" fillId="5" borderId="6" xfId="0" applyNumberFormat="1" applyFont="1" applyFill="1" applyBorder="1" applyAlignment="1"/>
    <xf numFmtId="190" fontId="10" fillId="5" borderId="9" xfId="0" applyNumberFormat="1" applyFont="1" applyFill="1" applyBorder="1" applyAlignment="1"/>
    <xf numFmtId="190" fontId="10" fillId="5" borderId="0" xfId="0" applyNumberFormat="1" applyFont="1" applyFill="1" applyBorder="1" applyAlignment="1"/>
    <xf numFmtId="190" fontId="5" fillId="0" borderId="6" xfId="0" applyNumberFormat="1" applyFont="1" applyFill="1" applyBorder="1" applyAlignment="1"/>
    <xf numFmtId="190" fontId="5" fillId="0" borderId="7" xfId="0" applyNumberFormat="1" applyFont="1" applyFill="1" applyBorder="1" applyAlignment="1"/>
    <xf numFmtId="190" fontId="5" fillId="5" borderId="6" xfId="0" applyNumberFormat="1" applyFont="1" applyFill="1" applyBorder="1" applyAlignment="1"/>
    <xf numFmtId="190" fontId="5" fillId="5" borderId="9" xfId="0" applyNumberFormat="1" applyFont="1" applyFill="1" applyBorder="1" applyAlignment="1"/>
    <xf numFmtId="190" fontId="5" fillId="0" borderId="7" xfId="0" applyNumberFormat="1" applyFont="1" applyBorder="1" applyAlignment="1"/>
    <xf numFmtId="190" fontId="5" fillId="0" borderId="6" xfId="0" applyNumberFormat="1" applyFont="1" applyBorder="1" applyAlignment="1"/>
    <xf numFmtId="190" fontId="5" fillId="0" borderId="9" xfId="0" applyNumberFormat="1" applyFont="1" applyBorder="1" applyAlignment="1"/>
    <xf numFmtId="190" fontId="5" fillId="5" borderId="0" xfId="0" applyNumberFormat="1" applyFont="1" applyFill="1" applyBorder="1" applyAlignment="1"/>
    <xf numFmtId="190" fontId="6" fillId="0" borderId="6" xfId="11" applyNumberFormat="1" applyFont="1" applyFill="1" applyBorder="1" applyAlignment="1">
      <alignment wrapText="1"/>
    </xf>
    <xf numFmtId="190" fontId="10" fillId="0" borderId="7" xfId="0" applyNumberFormat="1" applyFont="1" applyBorder="1" applyAlignment="1"/>
    <xf numFmtId="190" fontId="10" fillId="0" borderId="7" xfId="0" applyNumberFormat="1" applyFont="1" applyFill="1" applyBorder="1" applyAlignment="1"/>
    <xf numFmtId="190" fontId="10" fillId="0" borderId="9" xfId="0" applyNumberFormat="1" applyFont="1" applyBorder="1" applyAlignment="1"/>
    <xf numFmtId="190" fontId="10" fillId="0" borderId="9" xfId="0" applyNumberFormat="1" applyFont="1" applyFill="1" applyBorder="1" applyAlignment="1"/>
    <xf numFmtId="190" fontId="10" fillId="0" borderId="26" xfId="0" applyNumberFormat="1" applyFont="1" applyFill="1" applyBorder="1" applyAlignment="1"/>
    <xf numFmtId="190" fontId="10" fillId="0" borderId="6" xfId="0" applyNumberFormat="1" applyFont="1" applyFill="1" applyBorder="1" applyAlignment="1"/>
    <xf numFmtId="190" fontId="10" fillId="0" borderId="48" xfId="0" applyNumberFormat="1" applyFont="1" applyFill="1" applyBorder="1" applyAlignment="1"/>
    <xf numFmtId="190" fontId="10" fillId="0" borderId="0" xfId="0" applyNumberFormat="1" applyFont="1" applyFill="1" applyBorder="1" applyAlignment="1"/>
    <xf numFmtId="190" fontId="5" fillId="0" borderId="26" xfId="0" applyNumberFormat="1" applyFont="1" applyFill="1" applyBorder="1" applyAlignment="1"/>
    <xf numFmtId="190" fontId="5" fillId="0" borderId="48" xfId="0" applyNumberFormat="1" applyFont="1" applyFill="1" applyBorder="1" applyAlignment="1"/>
    <xf numFmtId="190" fontId="5" fillId="0" borderId="0" xfId="0" applyNumberFormat="1" applyFont="1" applyFill="1" applyBorder="1" applyAlignment="1"/>
    <xf numFmtId="190" fontId="5" fillId="0" borderId="9" xfId="0" applyNumberFormat="1" applyFont="1" applyFill="1" applyBorder="1" applyAlignment="1"/>
    <xf numFmtId="190" fontId="6" fillId="0" borderId="7" xfId="11" applyNumberFormat="1" applyFont="1" applyFill="1" applyBorder="1" applyAlignment="1">
      <alignment wrapText="1"/>
    </xf>
    <xf numFmtId="190" fontId="5" fillId="0" borderId="7" xfId="0" applyNumberFormat="1" applyFont="1" applyBorder="1"/>
    <xf numFmtId="190" fontId="5" fillId="0" borderId="0" xfId="0" applyNumberFormat="1" applyFont="1" applyBorder="1" applyAlignment="1"/>
    <xf numFmtId="190" fontId="5" fillId="0" borderId="7" xfId="0" applyNumberFormat="1" applyFont="1" applyFill="1" applyBorder="1"/>
    <xf numFmtId="190" fontId="6" fillId="0" borderId="26" xfId="11" applyNumberFormat="1" applyFont="1" applyFill="1" applyBorder="1" applyAlignment="1"/>
    <xf numFmtId="190" fontId="6" fillId="0" borderId="6" xfId="11" applyNumberFormat="1" applyFont="1" applyFill="1" applyBorder="1" applyAlignment="1"/>
    <xf numFmtId="190" fontId="6" fillId="0" borderId="9" xfId="11" applyNumberFormat="1" applyFont="1" applyFill="1" applyBorder="1" applyAlignment="1"/>
    <xf numFmtId="190" fontId="6" fillId="0" borderId="7" xfId="11" applyNumberFormat="1" applyFont="1" applyFill="1" applyBorder="1" applyAlignment="1"/>
    <xf numFmtId="190" fontId="5" fillId="0" borderId="31" xfId="0" applyNumberFormat="1" applyFont="1" applyFill="1" applyBorder="1" applyAlignment="1"/>
    <xf numFmtId="190" fontId="10" fillId="0" borderId="0" xfId="0" applyNumberFormat="1" applyFont="1" applyFill="1" applyBorder="1" applyAlignment="1">
      <alignment horizontal="right" vertical="center"/>
    </xf>
    <xf numFmtId="190" fontId="10" fillId="0" borderId="7" xfId="0" applyNumberFormat="1" applyFont="1" applyFill="1" applyBorder="1" applyAlignment="1">
      <alignment horizontal="right" vertical="center"/>
    </xf>
    <xf numFmtId="190" fontId="5" fillId="0" borderId="0" xfId="0" applyNumberFormat="1" applyFont="1" applyFill="1" applyBorder="1"/>
    <xf numFmtId="190" fontId="5" fillId="0" borderId="9" xfId="0" applyNumberFormat="1" applyFont="1" applyFill="1" applyBorder="1"/>
    <xf numFmtId="190" fontId="44" fillId="0" borderId="6" xfId="0" applyNumberFormat="1" applyFont="1" applyBorder="1" applyAlignment="1"/>
    <xf numFmtId="190" fontId="7" fillId="0" borderId="6" xfId="0" applyNumberFormat="1" applyFont="1" applyFill="1" applyBorder="1" applyAlignment="1"/>
    <xf numFmtId="190" fontId="5" fillId="0" borderId="50" xfId="0" applyNumberFormat="1" applyFont="1" applyFill="1" applyBorder="1"/>
    <xf numFmtId="190" fontId="5" fillId="0" borderId="0" xfId="0" applyNumberFormat="1" applyFont="1" applyBorder="1"/>
    <xf numFmtId="190" fontId="5" fillId="0" borderId="0" xfId="9" applyNumberFormat="1" applyFont="1" applyBorder="1"/>
    <xf numFmtId="0" fontId="10" fillId="0" borderId="0" xfId="0" applyFont="1" applyAlignment="1"/>
    <xf numFmtId="0" fontId="0" fillId="0" borderId="0" xfId="0" applyAlignment="1"/>
    <xf numFmtId="0" fontId="13" fillId="0" borderId="0" xfId="0" applyFont="1" applyAlignment="1"/>
    <xf numFmtId="0" fontId="3" fillId="0" borderId="0" xfId="0" applyFont="1" applyAlignment="1">
      <alignment vertical="center"/>
    </xf>
    <xf numFmtId="0" fontId="2" fillId="0" borderId="0" xfId="0" applyFont="1" applyAlignment="1">
      <alignment vertical="center"/>
    </xf>
    <xf numFmtId="172" fontId="5" fillId="5" borderId="6" xfId="0" applyNumberFormat="1" applyFont="1" applyFill="1" applyBorder="1" applyAlignment="1">
      <alignment horizontal="right"/>
    </xf>
    <xf numFmtId="190" fontId="5" fillId="0" borderId="26" xfId="7" applyNumberFormat="1" applyFont="1" applyFill="1" applyBorder="1" applyAlignment="1">
      <alignment horizontal="right"/>
    </xf>
    <xf numFmtId="190" fontId="5" fillId="0" borderId="6" xfId="7" applyNumberFormat="1" applyFont="1" applyFill="1" applyBorder="1" applyAlignment="1">
      <alignment horizontal="right"/>
    </xf>
    <xf numFmtId="190" fontId="5" fillId="0" borderId="31" xfId="7" applyNumberFormat="1" applyFont="1" applyFill="1" applyBorder="1" applyAlignment="1">
      <alignment horizontal="right"/>
    </xf>
    <xf numFmtId="190" fontId="5" fillId="0" borderId="9" xfId="7" applyNumberFormat="1" applyFont="1" applyFill="1" applyBorder="1" applyAlignment="1">
      <alignment horizontal="right"/>
    </xf>
    <xf numFmtId="190" fontId="5" fillId="0" borderId="31" xfId="7" applyNumberFormat="1" applyFont="1" applyFill="1" applyBorder="1" applyAlignment="1">
      <alignment horizontal="right" vertical="center"/>
    </xf>
    <xf numFmtId="190" fontId="5" fillId="0" borderId="6" xfId="7" applyNumberFormat="1" applyFont="1" applyFill="1" applyBorder="1" applyAlignment="1">
      <alignment horizontal="right" vertical="center"/>
    </xf>
    <xf numFmtId="190" fontId="5" fillId="0" borderId="9" xfId="7" applyNumberFormat="1" applyFont="1" applyFill="1" applyBorder="1" applyAlignment="1">
      <alignment horizontal="right" vertical="center"/>
    </xf>
    <xf numFmtId="190" fontId="5" fillId="0" borderId="26" xfId="7" applyNumberFormat="1" applyFont="1" applyFill="1" applyBorder="1" applyAlignment="1">
      <alignment horizontal="right" vertical="center"/>
    </xf>
    <xf numFmtId="0" fontId="5" fillId="0" borderId="49" xfId="0" applyFont="1" applyBorder="1"/>
    <xf numFmtId="165" fontId="5" fillId="0" borderId="26" xfId="0" applyNumberFormat="1" applyFont="1" applyBorder="1"/>
    <xf numFmtId="190" fontId="10" fillId="0" borderId="6" xfId="0" applyNumberFormat="1" applyFont="1" applyFill="1" applyBorder="1" applyAlignment="1">
      <alignment horizontal="right" vertical="center"/>
    </xf>
    <xf numFmtId="172" fontId="5" fillId="0" borderId="9" xfId="0" applyNumberFormat="1" applyFont="1" applyBorder="1"/>
    <xf numFmtId="0" fontId="3" fillId="0" borderId="0" xfId="0" applyFont="1" applyBorder="1" applyAlignment="1">
      <alignment horizontal="left"/>
    </xf>
    <xf numFmtId="190" fontId="10" fillId="0" borderId="26" xfId="0" applyNumberFormat="1" applyFont="1" applyBorder="1"/>
    <xf numFmtId="190" fontId="10" fillId="0" borderId="9" xfId="0" applyNumberFormat="1" applyFont="1" applyFill="1" applyBorder="1"/>
    <xf numFmtId="190" fontId="10" fillId="0" borderId="6" xfId="0" applyNumberFormat="1" applyFont="1" applyBorder="1"/>
    <xf numFmtId="190" fontId="10" fillId="0" borderId="9" xfId="0" applyNumberFormat="1" applyFont="1" applyBorder="1"/>
    <xf numFmtId="189" fontId="10" fillId="0" borderId="6" xfId="0" applyNumberFormat="1" applyFont="1" applyBorder="1"/>
    <xf numFmtId="190" fontId="5" fillId="0" borderId="0" xfId="0" applyNumberFormat="1" applyFont="1" applyFill="1"/>
    <xf numFmtId="0" fontId="5" fillId="0" borderId="45" xfId="14" applyFont="1" applyFill="1" applyBorder="1" applyAlignment="1">
      <alignment horizontal="centerContinuous" vertical="center"/>
    </xf>
    <xf numFmtId="172" fontId="10" fillId="0" borderId="26" xfId="0" applyNumberFormat="1" applyFont="1" applyBorder="1"/>
    <xf numFmtId="172" fontId="10" fillId="0" borderId="9" xfId="0" applyNumberFormat="1" applyFont="1" applyBorder="1"/>
    <xf numFmtId="172" fontId="10" fillId="0" borderId="6" xfId="0" applyNumberFormat="1" applyFont="1" applyBorder="1"/>
    <xf numFmtId="172" fontId="5" fillId="0" borderId="9" xfId="0" applyNumberFormat="1" applyFont="1" applyFill="1" applyBorder="1"/>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Border="1" applyAlignment="1">
      <alignment horizontal="center" vertical="center"/>
    </xf>
    <xf numFmtId="165" fontId="5" fillId="0" borderId="23" xfId="0" applyNumberFormat="1" applyFont="1" applyBorder="1" applyAlignment="1">
      <alignment vertical="center"/>
    </xf>
    <xf numFmtId="0" fontId="5" fillId="0" borderId="11" xfId="0" applyFont="1" applyBorder="1" applyAlignment="1">
      <alignment horizontal="center" vertical="center"/>
    </xf>
    <xf numFmtId="0" fontId="6" fillId="0" borderId="0" xfId="11" applyFont="1" applyFill="1" applyBorder="1" applyAlignment="1">
      <alignment wrapText="1"/>
    </xf>
    <xf numFmtId="0" fontId="42" fillId="0" borderId="0" xfId="11" applyFont="1" applyFill="1" applyBorder="1" applyAlignment="1">
      <alignment wrapText="1"/>
    </xf>
    <xf numFmtId="165" fontId="2" fillId="0" borderId="0" xfId="0" applyNumberFormat="1" applyFont="1" applyFill="1" applyBorder="1"/>
    <xf numFmtId="165" fontId="43" fillId="0" borderId="0" xfId="0" applyNumberFormat="1" applyFont="1" applyFill="1" applyBorder="1"/>
    <xf numFmtId="172" fontId="2" fillId="0" borderId="0" xfId="0" applyNumberFormat="1" applyFont="1" applyFill="1" applyBorder="1"/>
    <xf numFmtId="172" fontId="5" fillId="0" borderId="0" xfId="0" applyNumberFormat="1" applyFont="1" applyFill="1" applyBorder="1"/>
    <xf numFmtId="0" fontId="2" fillId="0" borderId="0" xfId="0" applyFont="1" applyFill="1" applyBorder="1"/>
    <xf numFmtId="165" fontId="2" fillId="0" borderId="0" xfId="0" applyNumberFormat="1" applyFont="1" applyFill="1" applyBorder="1" applyAlignment="1"/>
    <xf numFmtId="0" fontId="3" fillId="0" borderId="0" xfId="3" applyFont="1" applyBorder="1" applyAlignment="1">
      <alignment horizontal="center"/>
    </xf>
    <xf numFmtId="0" fontId="2" fillId="0" borderId="0" xfId="0" applyFont="1" applyAlignment="1">
      <alignment vertical="center"/>
    </xf>
    <xf numFmtId="0" fontId="0" fillId="6" borderId="0" xfId="0" applyFill="1"/>
    <xf numFmtId="0" fontId="49" fillId="6" borderId="0" xfId="16" applyFont="1" applyFill="1"/>
    <xf numFmtId="0" fontId="55" fillId="6" borderId="0" xfId="17" applyFill="1"/>
    <xf numFmtId="0" fontId="50" fillId="6" borderId="0" xfId="16" applyFont="1" applyFill="1"/>
    <xf numFmtId="0" fontId="2" fillId="6" borderId="0" xfId="16" applyFont="1" applyFill="1"/>
    <xf numFmtId="0" fontId="5" fillId="6" borderId="0" xfId="16" applyFont="1" applyFill="1"/>
    <xf numFmtId="0" fontId="5" fillId="7" borderId="17" xfId="16" applyFont="1" applyFill="1" applyBorder="1" applyAlignment="1">
      <alignment horizontal="left" vertical="center"/>
    </xf>
    <xf numFmtId="0" fontId="5" fillId="7" borderId="0" xfId="16" applyFont="1" applyFill="1" applyBorder="1" applyAlignment="1">
      <alignment horizontal="left" vertical="center"/>
    </xf>
    <xf numFmtId="0" fontId="5" fillId="7" borderId="17" xfId="16" applyFont="1" applyFill="1" applyBorder="1" applyAlignment="1">
      <alignment horizontal="left"/>
    </xf>
    <xf numFmtId="0" fontId="2" fillId="7" borderId="17" xfId="16" applyFont="1" applyFill="1" applyBorder="1"/>
    <xf numFmtId="0" fontId="2" fillId="7" borderId="0" xfId="16" applyFont="1" applyFill="1" applyBorder="1"/>
    <xf numFmtId="0" fontId="5" fillId="6" borderId="0" xfId="16" applyFont="1" applyFill="1" applyAlignment="1">
      <alignment horizontal="left"/>
    </xf>
    <xf numFmtId="0" fontId="5" fillId="7" borderId="28" xfId="16" applyFont="1" applyFill="1" applyBorder="1" applyAlignment="1">
      <alignment horizontal="left" vertical="center"/>
    </xf>
    <xf numFmtId="0" fontId="5" fillId="7" borderId="17" xfId="16" applyFont="1" applyFill="1" applyBorder="1" applyAlignment="1">
      <alignment vertical="center"/>
    </xf>
    <xf numFmtId="0" fontId="5" fillId="6" borderId="0" xfId="16" applyFont="1" applyFill="1" applyAlignment="1">
      <alignment vertical="center"/>
    </xf>
    <xf numFmtId="0" fontId="51" fillId="6" borderId="0" xfId="16" applyFont="1" applyFill="1"/>
    <xf numFmtId="0" fontId="10" fillId="6" borderId="0" xfId="16" applyFont="1" applyFill="1"/>
    <xf numFmtId="0" fontId="13" fillId="6" borderId="0" xfId="16" applyFont="1" applyFill="1"/>
    <xf numFmtId="0" fontId="47" fillId="6" borderId="0" xfId="15" applyFont="1" applyFill="1"/>
    <xf numFmtId="0" fontId="52" fillId="6" borderId="0" xfId="0" applyFont="1" applyFill="1" applyAlignment="1">
      <alignment horizontal="justify" vertical="center"/>
    </xf>
    <xf numFmtId="0" fontId="57" fillId="6" borderId="0" xfId="0" applyFont="1" applyFill="1" applyAlignment="1">
      <alignment horizontal="left" vertical="center"/>
    </xf>
    <xf numFmtId="0" fontId="53" fillId="6" borderId="0" xfId="0" applyFont="1" applyFill="1" applyAlignment="1">
      <alignment horizontal="justify" vertical="center"/>
    </xf>
    <xf numFmtId="0" fontId="52" fillId="6" borderId="0" xfId="0" applyFont="1" applyFill="1" applyAlignment="1">
      <alignment horizontal="justify" wrapText="1"/>
    </xf>
    <xf numFmtId="0" fontId="44" fillId="6" borderId="0" xfId="0" applyFont="1" applyFill="1" applyAlignment="1">
      <alignment horizontal="left" vertical="center"/>
    </xf>
    <xf numFmtId="0" fontId="54" fillId="6" borderId="0" xfId="0" applyFont="1" applyFill="1" applyAlignment="1">
      <alignment horizontal="justify" wrapText="1"/>
    </xf>
    <xf numFmtId="0" fontId="54" fillId="6" borderId="0" xfId="0" applyFont="1" applyFill="1" applyAlignment="1">
      <alignment horizontal="justify" vertical="center"/>
    </xf>
    <xf numFmtId="0" fontId="54" fillId="6" borderId="0" xfId="0" applyFont="1" applyFill="1" applyAlignment="1">
      <alignment horizontal="left"/>
    </xf>
    <xf numFmtId="0" fontId="54" fillId="6" borderId="0" xfId="0" applyFont="1" applyFill="1" applyAlignment="1">
      <alignment horizontal="left" vertical="center" wrapText="1"/>
    </xf>
    <xf numFmtId="0" fontId="54" fillId="6" borderId="0" xfId="0" applyFont="1" applyFill="1" applyAlignment="1">
      <alignment vertical="center"/>
    </xf>
    <xf numFmtId="165" fontId="5" fillId="0" borderId="1" xfId="2" applyNumberFormat="1" applyFont="1" applyBorder="1" applyAlignment="1">
      <alignment horizontal="right"/>
    </xf>
    <xf numFmtId="165" fontId="5" fillId="5" borderId="6" xfId="0" applyNumberFormat="1" applyFont="1" applyFill="1" applyBorder="1" applyAlignment="1">
      <alignment horizontal="right"/>
    </xf>
    <xf numFmtId="165" fontId="5" fillId="0" borderId="6" xfId="2" applyNumberFormat="1" applyFont="1" applyBorder="1" applyAlignment="1">
      <alignment horizontal="right"/>
    </xf>
    <xf numFmtId="190" fontId="10" fillId="0" borderId="31" xfId="6" applyNumberFormat="1" applyFont="1" applyFill="1" applyBorder="1"/>
    <xf numFmtId="190" fontId="10" fillId="0" borderId="6" xfId="6" applyNumberFormat="1" applyFont="1" applyFill="1" applyBorder="1"/>
    <xf numFmtId="190" fontId="10" fillId="0" borderId="31" xfId="7" applyNumberFormat="1" applyFont="1" applyFill="1" applyBorder="1" applyAlignment="1">
      <alignment horizontal="right"/>
    </xf>
    <xf numFmtId="190" fontId="10" fillId="0" borderId="6" xfId="7" applyNumberFormat="1" applyFont="1" applyFill="1" applyBorder="1" applyAlignment="1">
      <alignment horizontal="right"/>
    </xf>
    <xf numFmtId="190" fontId="10" fillId="0" borderId="7" xfId="7" applyNumberFormat="1" applyFont="1" applyFill="1" applyBorder="1" applyAlignment="1">
      <alignment horizontal="right"/>
    </xf>
    <xf numFmtId="0" fontId="5" fillId="0" borderId="30" xfId="0" applyFont="1" applyFill="1" applyBorder="1" applyAlignment="1">
      <alignment horizontal="center" vertical="top"/>
    </xf>
    <xf numFmtId="0" fontId="5" fillId="0" borderId="35" xfId="0" applyFont="1" applyFill="1" applyBorder="1" applyAlignment="1">
      <alignment horizontal="center" vertical="top"/>
    </xf>
    <xf numFmtId="0" fontId="10" fillId="5" borderId="0" xfId="0" applyFont="1" applyFill="1" applyAlignment="1"/>
    <xf numFmtId="0" fontId="59" fillId="5" borderId="0" xfId="0" applyFont="1" applyFill="1"/>
    <xf numFmtId="0" fontId="60" fillId="5" borderId="0" xfId="0" applyFont="1" applyFill="1" applyAlignment="1"/>
    <xf numFmtId="0" fontId="60" fillId="5" borderId="0" xfId="0" applyFont="1" applyFill="1"/>
    <xf numFmtId="0" fontId="61" fillId="5" borderId="0" xfId="17" applyFont="1" applyFill="1" applyAlignment="1" applyProtection="1"/>
    <xf numFmtId="49" fontId="60" fillId="5" borderId="0" xfId="0" applyNumberFormat="1" applyFont="1" applyFill="1" applyAlignment="1"/>
    <xf numFmtId="49" fontId="60" fillId="5" borderId="0" xfId="0" applyNumberFormat="1" applyFont="1" applyFill="1" applyAlignment="1">
      <alignment horizontal="left"/>
    </xf>
    <xf numFmtId="0" fontId="60" fillId="5" borderId="0" xfId="0" applyFont="1" applyFill="1" applyAlignment="1">
      <alignment horizontal="left"/>
    </xf>
    <xf numFmtId="49" fontId="62" fillId="5" borderId="0" xfId="0" applyNumberFormat="1" applyFont="1" applyFill="1" applyAlignment="1">
      <alignment horizontal="left"/>
    </xf>
    <xf numFmtId="0" fontId="30" fillId="0" borderId="0" xfId="0" applyFont="1" applyAlignment="1">
      <alignment horizontal="center"/>
    </xf>
    <xf numFmtId="0" fontId="3" fillId="0" borderId="0" xfId="3" applyFont="1" applyAlignment="1">
      <alignment horizontal="left"/>
    </xf>
    <xf numFmtId="0" fontId="3" fillId="0" borderId="0" xfId="4" applyFont="1" applyAlignment="1">
      <alignment horizontal="left"/>
    </xf>
    <xf numFmtId="0" fontId="4" fillId="0" borderId="0" xfId="0" applyFont="1" applyAlignment="1"/>
    <xf numFmtId="0" fontId="3" fillId="0" borderId="0" xfId="5" applyFont="1" applyAlignment="1"/>
    <xf numFmtId="0" fontId="4" fillId="0" borderId="0" xfId="5" applyFont="1" applyAlignment="1"/>
    <xf numFmtId="0" fontId="3" fillId="0" borderId="0" xfId="1" applyFont="1" applyAlignment="1"/>
    <xf numFmtId="0" fontId="5" fillId="3" borderId="10" xfId="0" applyFont="1" applyFill="1" applyBorder="1" applyAlignment="1">
      <alignment horizontal="center" vertical="center"/>
    </xf>
    <xf numFmtId="0" fontId="3" fillId="0" borderId="0" xfId="6" applyFont="1" applyAlignment="1"/>
    <xf numFmtId="0" fontId="19" fillId="0" borderId="0" xfId="0" applyFont="1" applyAlignment="1">
      <alignment horizontal="left"/>
    </xf>
    <xf numFmtId="0" fontId="3" fillId="0" borderId="0" xfId="6" applyFont="1" applyAlignment="1">
      <alignment horizontal="left"/>
    </xf>
    <xf numFmtId="0" fontId="3" fillId="0" borderId="0" xfId="7" applyFont="1" applyBorder="1" applyAlignment="1"/>
    <xf numFmtId="0" fontId="2" fillId="0" borderId="0" xfId="8" applyFont="1" applyAlignment="1"/>
    <xf numFmtId="0" fontId="3" fillId="0" borderId="0" xfId="8" applyFont="1" applyAlignment="1"/>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165" fontId="5" fillId="0" borderId="4" xfId="0" applyNumberFormat="1" applyFont="1" applyBorder="1" applyAlignment="1">
      <alignment horizontal="center" vertical="center"/>
    </xf>
    <xf numFmtId="0" fontId="5" fillId="0" borderId="28" xfId="0" applyFont="1" applyBorder="1" applyAlignment="1">
      <alignment horizontal="center" vertical="center"/>
    </xf>
    <xf numFmtId="194" fontId="5" fillId="0" borderId="6" xfId="0" applyNumberFormat="1" applyFont="1" applyFill="1" applyBorder="1" applyAlignment="1">
      <alignment horizontal="right"/>
    </xf>
    <xf numFmtId="175" fontId="5" fillId="0" borderId="6" xfId="0" applyNumberFormat="1" applyFont="1" applyFill="1" applyBorder="1" applyAlignment="1">
      <alignment horizontal="right"/>
    </xf>
    <xf numFmtId="166" fontId="3" fillId="0" borderId="0" xfId="0" applyNumberFormat="1" applyFont="1"/>
    <xf numFmtId="189" fontId="5" fillId="0" borderId="6" xfId="9" applyNumberFormat="1" applyFont="1" applyBorder="1"/>
    <xf numFmtId="0" fontId="37" fillId="0" borderId="0" xfId="0" applyFont="1"/>
    <xf numFmtId="0" fontId="63" fillId="0" borderId="0" xfId="0" applyFont="1" applyAlignment="1"/>
    <xf numFmtId="0" fontId="21" fillId="0" borderId="0" xfId="0" applyFont="1" applyBorder="1"/>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21" xfId="0" applyFont="1" applyFill="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5" borderId="29" xfId="0" applyFont="1" applyFill="1" applyBorder="1" applyAlignment="1">
      <alignment horizontal="center" vertical="center"/>
    </xf>
    <xf numFmtId="0" fontId="5" fillId="5" borderId="54" xfId="0" applyFont="1" applyFill="1" applyBorder="1" applyAlignment="1">
      <alignment vertical="center"/>
    </xf>
    <xf numFmtId="0" fontId="5" fillId="5" borderId="39" xfId="0" applyFont="1" applyFill="1" applyBorder="1" applyAlignment="1">
      <alignment horizontal="center" vertical="center"/>
    </xf>
    <xf numFmtId="0" fontId="5" fillId="5" borderId="55" xfId="0" applyFont="1" applyFill="1" applyBorder="1" applyAlignment="1">
      <alignment vertical="center"/>
    </xf>
    <xf numFmtId="190" fontId="5" fillId="5" borderId="7" xfId="0" applyNumberFormat="1" applyFont="1" applyFill="1" applyBorder="1" applyAlignment="1"/>
    <xf numFmtId="189" fontId="5" fillId="0" borderId="6" xfId="0" applyNumberFormat="1" applyFont="1" applyBorder="1"/>
    <xf numFmtId="0" fontId="5" fillId="0" borderId="29"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5"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165" fontId="2" fillId="0" borderId="3" xfId="0" applyNumberFormat="1" applyFont="1" applyBorder="1"/>
    <xf numFmtId="165" fontId="35" fillId="0" borderId="2" xfId="0" applyNumberFormat="1" applyFont="1" applyBorder="1" applyAlignment="1"/>
    <xf numFmtId="174" fontId="5" fillId="0" borderId="6" xfId="1" applyNumberFormat="1" applyFont="1" applyBorder="1" applyAlignment="1">
      <alignment horizontal="right"/>
    </xf>
    <xf numFmtId="174" fontId="5" fillId="0" borderId="7" xfId="1" applyNumberFormat="1" applyFont="1" applyBorder="1" applyAlignment="1">
      <alignment horizontal="right"/>
    </xf>
    <xf numFmtId="184" fontId="46" fillId="0" borderId="45" xfId="0" applyNumberFormat="1" applyFont="1" applyBorder="1" applyAlignment="1">
      <alignment horizontal="right" vertical="center"/>
    </xf>
    <xf numFmtId="184" fontId="46" fillId="0" borderId="1" xfId="0" applyNumberFormat="1" applyFont="1" applyBorder="1" applyAlignment="1">
      <alignment horizontal="right" vertical="center"/>
    </xf>
    <xf numFmtId="172" fontId="46" fillId="0" borderId="27" xfId="0" applyNumberFormat="1" applyFont="1" applyFill="1" applyBorder="1" applyAlignment="1">
      <alignment horizontal="right" vertical="center"/>
    </xf>
    <xf numFmtId="174" fontId="5" fillId="0" borderId="6" xfId="0" applyNumberFormat="1" applyFont="1" applyFill="1" applyBorder="1" applyAlignment="1">
      <alignment horizontal="right" vertical="center"/>
    </xf>
    <xf numFmtId="174" fontId="5" fillId="0" borderId="9" xfId="0" applyNumberFormat="1" applyFont="1" applyFill="1" applyBorder="1" applyAlignment="1">
      <alignment horizontal="right" vertical="center"/>
    </xf>
    <xf numFmtId="174" fontId="5" fillId="5" borderId="6" xfId="0" applyNumberFormat="1" applyFont="1" applyFill="1" applyBorder="1" applyAlignment="1">
      <alignment horizontal="right" vertical="center"/>
    </xf>
    <xf numFmtId="174" fontId="5" fillId="0" borderId="6" xfId="0" applyNumberFormat="1" applyFont="1" applyBorder="1" applyAlignment="1">
      <alignment horizontal="right" vertical="center"/>
    </xf>
    <xf numFmtId="174" fontId="5" fillId="0" borderId="26" xfId="0" applyNumberFormat="1" applyFont="1" applyFill="1" applyBorder="1" applyAlignment="1">
      <alignment horizontal="right" vertical="center"/>
    </xf>
    <xf numFmtId="0" fontId="2" fillId="0" borderId="0" xfId="0" applyFont="1" applyFill="1" applyAlignment="1"/>
    <xf numFmtId="0" fontId="3" fillId="0" borderId="0" xfId="0" applyFont="1" applyFill="1" applyAlignment="1"/>
    <xf numFmtId="0" fontId="46" fillId="0" borderId="0" xfId="0" applyFont="1" applyAlignment="1"/>
    <xf numFmtId="0" fontId="10" fillId="0" borderId="0" xfId="16" applyFont="1" applyAlignment="1">
      <alignment vertical="center"/>
    </xf>
    <xf numFmtId="0" fontId="47" fillId="0" borderId="0" xfId="16" applyFont="1" applyBorder="1"/>
    <xf numFmtId="0" fontId="47" fillId="6" borderId="0" xfId="16" applyFont="1" applyFill="1"/>
    <xf numFmtId="0" fontId="3" fillId="0" borderId="0" xfId="3" applyFont="1" applyBorder="1" applyAlignment="1">
      <alignment horizontal="center"/>
    </xf>
    <xf numFmtId="0" fontId="3" fillId="0" borderId="0" xfId="1" applyFont="1" applyAlignment="1">
      <alignment vertical="center"/>
    </xf>
    <xf numFmtId="0" fontId="5" fillId="0" borderId="24" xfId="0" applyFont="1" applyBorder="1" applyAlignment="1">
      <alignment horizontal="center" vertical="top"/>
    </xf>
    <xf numFmtId="0" fontId="5" fillId="0" borderId="21" xfId="0" applyFont="1" applyBorder="1" applyAlignment="1">
      <alignment horizontal="center" vertical="top"/>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30" xfId="0" applyFont="1" applyFill="1" applyBorder="1" applyAlignment="1">
      <alignment horizontal="center" vertical="top"/>
    </xf>
    <xf numFmtId="0" fontId="5" fillId="0" borderId="35" xfId="0" applyFont="1" applyFill="1" applyBorder="1" applyAlignment="1">
      <alignment horizontal="center" vertical="top"/>
    </xf>
    <xf numFmtId="190" fontId="5" fillId="0" borderId="8" xfId="0" applyNumberFormat="1" applyFont="1" applyFill="1" applyBorder="1"/>
    <xf numFmtId="0" fontId="5" fillId="0" borderId="5" xfId="0" applyFont="1" applyFill="1" applyBorder="1"/>
    <xf numFmtId="165" fontId="2" fillId="0" borderId="2" xfId="0" applyNumberFormat="1" applyFont="1" applyFill="1" applyBorder="1"/>
    <xf numFmtId="171" fontId="3" fillId="0" borderId="0" xfId="0" applyNumberFormat="1" applyFont="1" applyBorder="1" applyAlignment="1">
      <alignment horizontal="left"/>
    </xf>
    <xf numFmtId="0" fontId="55" fillId="0" borderId="17" xfId="17" quotePrefix="1" applyBorder="1" applyAlignment="1">
      <alignment vertical="center"/>
    </xf>
    <xf numFmtId="0" fontId="5" fillId="0" borderId="24" xfId="0" applyFont="1" applyBorder="1" applyAlignment="1">
      <alignment horizontal="center" vertical="center" wrapText="1"/>
    </xf>
    <xf numFmtId="190" fontId="5" fillId="0" borderId="6" xfId="0" applyNumberFormat="1" applyFont="1" applyFill="1" applyBorder="1" applyAlignment="1">
      <alignment wrapText="1"/>
    </xf>
    <xf numFmtId="165" fontId="5" fillId="0" borderId="6" xfId="0" applyNumberFormat="1" applyFont="1" applyFill="1" applyBorder="1" applyAlignment="1">
      <alignment wrapText="1"/>
    </xf>
    <xf numFmtId="0" fontId="5" fillId="0" borderId="24" xfId="0" applyFont="1" applyFill="1" applyBorder="1" applyAlignment="1">
      <alignment vertical="center" wrapText="1"/>
    </xf>
    <xf numFmtId="165" fontId="5" fillId="0" borderId="9" xfId="6" applyNumberFormat="1" applyFont="1" applyBorder="1" applyAlignment="1">
      <alignment wrapText="1"/>
    </xf>
    <xf numFmtId="165" fontId="5" fillId="0" borderId="9" xfId="4" applyNumberFormat="1" applyFont="1" applyBorder="1" applyAlignment="1">
      <alignment wrapText="1"/>
    </xf>
    <xf numFmtId="172" fontId="5" fillId="0" borderId="21" xfId="3" applyNumberFormat="1" applyFont="1" applyBorder="1" applyAlignment="1">
      <alignment horizontal="right" wrapText="1"/>
    </xf>
    <xf numFmtId="0" fontId="5" fillId="6" borderId="0" xfId="0" applyFont="1" applyFill="1" applyAlignment="1">
      <alignment wrapText="1"/>
    </xf>
    <xf numFmtId="0" fontId="5" fillId="6" borderId="0" xfId="16" applyFont="1" applyFill="1" applyAlignment="1">
      <alignment wrapText="1"/>
    </xf>
    <xf numFmtId="0" fontId="5" fillId="0" borderId="0" xfId="16" applyFont="1" applyBorder="1" applyAlignment="1">
      <alignment wrapText="1"/>
    </xf>
    <xf numFmtId="195" fontId="5" fillId="0" borderId="6" xfId="0" applyNumberFormat="1" applyFont="1" applyBorder="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2" fillId="0" borderId="17" xfId="0" applyFont="1" applyBorder="1" applyAlignment="1">
      <alignment horizontal="center" vertical="center"/>
    </xf>
    <xf numFmtId="0" fontId="5" fillId="0" borderId="16" xfId="0" applyFont="1" applyBorder="1" applyAlignment="1">
      <alignment horizontal="center" vertical="center"/>
    </xf>
    <xf numFmtId="0" fontId="2"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wrapText="1"/>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top" wrapText="1"/>
    </xf>
    <xf numFmtId="0" fontId="5" fillId="0" borderId="6" xfId="0" applyFont="1" applyBorder="1" applyAlignment="1">
      <alignment horizontal="center" vertical="top" wrapText="1"/>
    </xf>
    <xf numFmtId="0" fontId="5" fillId="0" borderId="24" xfId="0" applyFont="1" applyBorder="1" applyAlignment="1">
      <alignment horizontal="center" vertical="top"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5" fillId="0" borderId="20" xfId="0" applyFont="1" applyBorder="1" applyAlignment="1">
      <alignment horizontal="center" vertical="center" wrapText="1"/>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top"/>
    </xf>
    <xf numFmtId="0" fontId="5" fillId="0" borderId="24" xfId="0" applyFont="1" applyBorder="1" applyAlignment="1">
      <alignment horizontal="center" vertical="top"/>
    </xf>
    <xf numFmtId="0" fontId="5" fillId="0" borderId="8" xfId="0" applyFont="1" applyBorder="1" applyAlignment="1">
      <alignment horizontal="center" vertical="center"/>
    </xf>
    <xf numFmtId="0" fontId="5" fillId="0" borderId="20" xfId="0" applyFont="1" applyBorder="1" applyAlignment="1">
      <alignment horizontal="center" vertical="top" wrapText="1"/>
    </xf>
    <xf numFmtId="0" fontId="5" fillId="0" borderId="23" xfId="0" applyFont="1" applyBorder="1" applyAlignment="1">
      <alignment horizontal="center" vertical="top" wrapText="1"/>
    </xf>
    <xf numFmtId="0" fontId="5" fillId="0" borderId="19" xfId="5" applyFont="1" applyBorder="1" applyAlignment="1">
      <alignment horizontal="center" vertical="center"/>
    </xf>
    <xf numFmtId="0" fontId="5" fillId="0" borderId="8" xfId="5" applyFont="1" applyBorder="1" applyAlignment="1">
      <alignment horizontal="center" vertical="center"/>
    </xf>
    <xf numFmtId="0" fontId="5" fillId="0" borderId="14" xfId="5" applyFont="1" applyBorder="1" applyAlignment="1">
      <alignment horizontal="center" vertical="center"/>
    </xf>
    <xf numFmtId="0" fontId="5" fillId="0" borderId="11" xfId="5" applyFont="1" applyBorder="1" applyAlignment="1">
      <alignment horizontal="center" vertical="center"/>
    </xf>
    <xf numFmtId="0" fontId="5" fillId="0" borderId="36" xfId="5" applyFont="1" applyBorder="1" applyAlignment="1">
      <alignment horizontal="center" vertical="center"/>
    </xf>
    <xf numFmtId="0" fontId="5" fillId="0" borderId="12" xfId="5" applyFont="1" applyBorder="1" applyAlignment="1">
      <alignment horizontal="center" vertical="center"/>
    </xf>
    <xf numFmtId="0" fontId="5" fillId="0" borderId="20" xfId="5" applyFont="1" applyBorder="1" applyAlignment="1">
      <alignment horizontal="center" vertical="center"/>
    </xf>
    <xf numFmtId="0" fontId="5" fillId="0" borderId="26" xfId="5" applyFont="1" applyBorder="1" applyAlignment="1">
      <alignment horizontal="center" vertical="center"/>
    </xf>
    <xf numFmtId="0" fontId="5" fillId="0" borderId="23" xfId="5" applyFont="1" applyBorder="1" applyAlignment="1">
      <alignment horizontal="center" vertical="center"/>
    </xf>
    <xf numFmtId="0" fontId="5" fillId="0" borderId="30" xfId="5" applyFont="1" applyBorder="1" applyAlignment="1">
      <alignment horizontal="center" vertical="center" wrapText="1"/>
    </xf>
    <xf numFmtId="0" fontId="5" fillId="0" borderId="22" xfId="5" applyFont="1" applyBorder="1" applyAlignment="1">
      <alignment horizontal="center" vertical="center"/>
    </xf>
    <xf numFmtId="0" fontId="5" fillId="0" borderId="3" xfId="5" applyFont="1" applyBorder="1" applyAlignment="1">
      <alignment horizontal="center" vertical="center"/>
    </xf>
    <xf numFmtId="0" fontId="5" fillId="0" borderId="2" xfId="5" applyFont="1" applyBorder="1" applyAlignment="1">
      <alignment horizontal="center" vertical="center"/>
    </xf>
    <xf numFmtId="0" fontId="5" fillId="0" borderId="21" xfId="5" applyFont="1" applyBorder="1" applyAlignment="1">
      <alignment horizontal="center" vertical="top" wrapText="1"/>
    </xf>
    <xf numFmtId="0" fontId="5" fillId="0" borderId="6" xfId="5" applyFont="1" applyBorder="1" applyAlignment="1">
      <alignment horizontal="center" vertical="top"/>
    </xf>
    <xf numFmtId="0" fontId="5" fillId="0" borderId="24" xfId="5" applyFont="1" applyBorder="1" applyAlignment="1">
      <alignment horizontal="center" vertical="top"/>
    </xf>
    <xf numFmtId="0" fontId="5" fillId="0" borderId="21" xfId="5" applyFont="1" applyBorder="1" applyAlignment="1">
      <alignment horizontal="center" vertical="center" wrapText="1"/>
    </xf>
    <xf numFmtId="0" fontId="5" fillId="0" borderId="1" xfId="5" applyFont="1" applyBorder="1" applyAlignment="1">
      <alignment horizontal="center" vertical="center"/>
    </xf>
    <xf numFmtId="0" fontId="5" fillId="0" borderId="1" xfId="5" applyFont="1" applyBorder="1" applyAlignment="1">
      <alignment horizontal="center" vertical="center" wrapText="1"/>
    </xf>
    <xf numFmtId="0" fontId="0" fillId="0" borderId="14" xfId="0" applyBorder="1" applyAlignment="1">
      <alignment horizontal="center" vertical="center"/>
    </xf>
    <xf numFmtId="0" fontId="5" fillId="0" borderId="24" xfId="0" applyFont="1" applyBorder="1" applyAlignment="1">
      <alignment horizontal="center" vertical="center" wrapText="1"/>
    </xf>
    <xf numFmtId="0" fontId="5" fillId="0" borderId="19" xfId="1" applyFont="1" applyBorder="1" applyAlignment="1">
      <alignment horizontal="center" vertical="center"/>
    </xf>
    <xf numFmtId="0" fontId="2" fillId="0" borderId="0" xfId="1" applyFont="1" applyBorder="1" applyAlignment="1">
      <alignment horizontal="center"/>
    </xf>
    <xf numFmtId="0" fontId="5" fillId="0" borderId="17" xfId="1" applyFont="1" applyBorder="1" applyAlignment="1">
      <alignment horizontal="center"/>
    </xf>
    <xf numFmtId="0" fontId="5" fillId="0" borderId="15" xfId="1" applyFont="1" applyBorder="1" applyAlignment="1">
      <alignment horizontal="center"/>
    </xf>
    <xf numFmtId="0" fontId="5" fillId="0" borderId="20" xfId="1" applyFont="1" applyBorder="1" applyAlignment="1">
      <alignment horizontal="center" vertical="center"/>
    </xf>
    <xf numFmtId="0" fontId="5" fillId="0" borderId="26" xfId="1" applyFont="1" applyBorder="1" applyAlignment="1">
      <alignment horizontal="center" vertical="center"/>
    </xf>
    <xf numFmtId="0" fontId="5" fillId="0" borderId="23" xfId="1" applyFont="1" applyBorder="1" applyAlignment="1">
      <alignment horizontal="center" vertical="center"/>
    </xf>
    <xf numFmtId="0" fontId="5" fillId="0" borderId="21" xfId="1" applyFont="1" applyBorder="1" applyAlignment="1">
      <alignment horizontal="center" wrapText="1"/>
    </xf>
    <xf numFmtId="0" fontId="5" fillId="0" borderId="24" xfId="1" applyFont="1" applyBorder="1" applyAlignment="1">
      <alignment horizontal="center"/>
    </xf>
    <xf numFmtId="0" fontId="5" fillId="0" borderId="24" xfId="1" applyFont="1" applyBorder="1" applyAlignment="1">
      <alignment horizontal="center" wrapText="1"/>
    </xf>
    <xf numFmtId="0" fontId="5" fillId="0" borderId="21" xfId="1" applyFont="1" applyBorder="1" applyAlignment="1">
      <alignment horizontal="center" vertical="top" wrapText="1"/>
    </xf>
    <xf numFmtId="0" fontId="5" fillId="0" borderId="6" xfId="1" applyFont="1" applyBorder="1" applyAlignment="1">
      <alignment horizontal="center" vertical="top"/>
    </xf>
    <xf numFmtId="0" fontId="5" fillId="0" borderId="24" xfId="1" applyFont="1" applyBorder="1" applyAlignment="1">
      <alignment horizontal="center" vertical="top"/>
    </xf>
    <xf numFmtId="0" fontId="5" fillId="0" borderId="2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4" xfId="1" applyFont="1" applyBorder="1" applyAlignment="1">
      <alignment horizontal="center" vertical="center" wrapText="1"/>
    </xf>
    <xf numFmtId="165" fontId="5" fillId="0" borderId="22" xfId="0" applyNumberFormat="1" applyFont="1" applyBorder="1" applyAlignment="1">
      <alignment horizontal="center" vertical="center" wrapText="1"/>
    </xf>
    <xf numFmtId="165" fontId="5" fillId="0" borderId="25" xfId="0" applyNumberFormat="1" applyFont="1" applyBorder="1" applyAlignment="1">
      <alignment horizontal="center" vertical="center"/>
    </xf>
    <xf numFmtId="165" fontId="5" fillId="0" borderId="21" xfId="0" applyNumberFormat="1" applyFont="1" applyBorder="1" applyAlignment="1">
      <alignment horizontal="center" vertical="center" wrapText="1"/>
    </xf>
    <xf numFmtId="165" fontId="5" fillId="0" borderId="24" xfId="0" applyNumberFormat="1" applyFont="1" applyBorder="1" applyAlignment="1">
      <alignment horizontal="center" vertical="center"/>
    </xf>
    <xf numFmtId="165" fontId="5" fillId="0" borderId="21" xfId="0" applyNumberFormat="1" applyFont="1" applyBorder="1" applyAlignment="1">
      <alignment horizontal="center" vertical="top" wrapText="1"/>
    </xf>
    <xf numFmtId="165" fontId="5" fillId="0" borderId="6" xfId="0" applyNumberFormat="1" applyFont="1" applyBorder="1" applyAlignment="1">
      <alignment horizontal="center" vertical="top" wrapText="1"/>
    </xf>
    <xf numFmtId="165" fontId="5" fillId="0" borderId="24" xfId="0" applyNumberFormat="1" applyFont="1" applyBorder="1" applyAlignment="1">
      <alignment horizontal="center" vertical="top" wrapText="1"/>
    </xf>
    <xf numFmtId="0" fontId="5" fillId="0" borderId="7" xfId="0" applyFont="1" applyBorder="1" applyAlignment="1">
      <alignment horizontal="center" vertical="top" wrapText="1"/>
    </xf>
    <xf numFmtId="0" fontId="5" fillId="0" borderId="35" xfId="0" applyFont="1" applyBorder="1" applyAlignment="1">
      <alignment horizontal="center" vertical="top" wrapText="1"/>
    </xf>
    <xf numFmtId="165" fontId="5" fillId="0" borderId="20" xfId="0" applyNumberFormat="1"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5" fillId="0" borderId="30" xfId="0" applyFont="1" applyBorder="1" applyAlignment="1">
      <alignment horizontal="center" vertical="center" wrapText="1"/>
    </xf>
    <xf numFmtId="0" fontId="0" fillId="0" borderId="33" xfId="0" applyFont="1" applyBorder="1" applyAlignment="1">
      <alignment wrapText="1"/>
    </xf>
    <xf numFmtId="0" fontId="0" fillId="0" borderId="22"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0" borderId="2" xfId="0" applyFont="1" applyBorder="1" applyAlignment="1">
      <alignment wrapText="1"/>
    </xf>
    <xf numFmtId="0" fontId="5" fillId="0" borderId="30" xfId="0" applyFont="1" applyBorder="1" applyAlignment="1">
      <alignment horizontal="center" vertical="top" wrapText="1"/>
    </xf>
    <xf numFmtId="0" fontId="0" fillId="0" borderId="33" xfId="0" applyBorder="1" applyAlignment="1">
      <alignment vertical="top" wrapText="1"/>
    </xf>
    <xf numFmtId="0" fontId="0" fillId="0" borderId="22" xfId="0" applyBorder="1" applyAlignment="1">
      <alignment vertical="top" wrapText="1"/>
    </xf>
    <xf numFmtId="0" fontId="0" fillId="0" borderId="3" xfId="0" applyBorder="1" applyAlignment="1">
      <alignment vertical="top" wrapText="1"/>
    </xf>
    <xf numFmtId="0" fontId="0" fillId="0" borderId="28" xfId="0" applyBorder="1" applyAlignment="1">
      <alignment vertical="top" wrapText="1"/>
    </xf>
    <xf numFmtId="0" fontId="0" fillId="0" borderId="2" xfId="0" applyBorder="1" applyAlignment="1">
      <alignment vertical="top" wrapText="1"/>
    </xf>
    <xf numFmtId="165" fontId="5" fillId="0" borderId="29"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xf>
    <xf numFmtId="0" fontId="2" fillId="0" borderId="17" xfId="0" applyFont="1" applyBorder="1" applyAlignment="1">
      <alignment horizontal="center"/>
    </xf>
    <xf numFmtId="0" fontId="0" fillId="0" borderId="17" xfId="0" applyBorder="1" applyAlignment="1"/>
    <xf numFmtId="0" fontId="0" fillId="0" borderId="15" xfId="0" applyBorder="1" applyAlignment="1"/>
    <xf numFmtId="165" fontId="5" fillId="0" borderId="29" xfId="0" applyNumberFormat="1" applyFont="1" applyBorder="1" applyAlignment="1">
      <alignment horizontal="center" vertical="top" wrapText="1"/>
    </xf>
    <xf numFmtId="165" fontId="5" fillId="0" borderId="22" xfId="0" applyNumberFormat="1" applyFont="1" applyBorder="1" applyAlignment="1">
      <alignment horizontal="center" vertical="top"/>
    </xf>
    <xf numFmtId="165" fontId="5" fillId="0" borderId="31" xfId="0" applyNumberFormat="1" applyFont="1" applyBorder="1" applyAlignment="1">
      <alignment horizontal="center" vertical="top"/>
    </xf>
    <xf numFmtId="165" fontId="5" fillId="0" borderId="9" xfId="0" applyNumberFormat="1" applyFont="1" applyBorder="1" applyAlignment="1">
      <alignment horizontal="center" vertical="top"/>
    </xf>
    <xf numFmtId="165" fontId="5" fillId="0" borderId="4" xfId="0" applyNumberFormat="1" applyFont="1" applyBorder="1" applyAlignment="1">
      <alignment horizontal="center" vertical="top"/>
    </xf>
    <xf numFmtId="165" fontId="5" fillId="0" borderId="2" xfId="0" applyNumberFormat="1" applyFont="1" applyBorder="1" applyAlignment="1">
      <alignment horizontal="center" vertical="top"/>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165" fontId="5" fillId="0" borderId="30"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29" xfId="0" applyFont="1" applyBorder="1" applyAlignment="1">
      <alignment horizontal="center" vertical="top" wrapText="1"/>
    </xf>
    <xf numFmtId="0" fontId="5" fillId="0" borderId="22"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top"/>
    </xf>
    <xf numFmtId="0" fontId="5" fillId="0" borderId="22" xfId="0" applyFont="1" applyBorder="1" applyAlignment="1">
      <alignment horizontal="center" vertical="top"/>
    </xf>
    <xf numFmtId="0" fontId="5" fillId="0" borderId="3" xfId="0" applyFont="1" applyBorder="1" applyAlignment="1">
      <alignment horizontal="center" vertical="top"/>
    </xf>
    <xf numFmtId="0" fontId="5" fillId="0" borderId="2" xfId="0" applyFont="1" applyBorder="1" applyAlignment="1">
      <alignment horizontal="center" vertical="top"/>
    </xf>
    <xf numFmtId="0" fontId="3" fillId="0" borderId="0" xfId="3" applyFont="1" applyBorder="1" applyAlignment="1">
      <alignment horizontal="center" vertical="center"/>
    </xf>
    <xf numFmtId="0" fontId="9" fillId="0" borderId="0" xfId="3" applyFont="1" applyAlignment="1">
      <alignment horizontal="left" vertical="center" wrapText="1"/>
    </xf>
    <xf numFmtId="0" fontId="3" fillId="0" borderId="0" xfId="3" applyFont="1" applyBorder="1" applyAlignment="1">
      <alignment horizontal="center"/>
    </xf>
    <xf numFmtId="0" fontId="3" fillId="0" borderId="0" xfId="3" applyFont="1" applyBorder="1" applyAlignment="1">
      <alignment horizontal="center" vertical="center" wrapText="1"/>
    </xf>
    <xf numFmtId="0" fontId="0" fillId="0" borderId="17" xfId="0" applyBorder="1" applyAlignment="1">
      <alignment horizontal="center"/>
    </xf>
    <xf numFmtId="0" fontId="0" fillId="0" borderId="15" xfId="0" applyBorder="1" applyAlignment="1">
      <alignment horizontal="center"/>
    </xf>
    <xf numFmtId="180" fontId="5" fillId="0" borderId="21" xfId="0" applyNumberFormat="1" applyFont="1" applyBorder="1" applyAlignment="1">
      <alignment horizontal="center" vertical="top"/>
    </xf>
    <xf numFmtId="180" fontId="5" fillId="0" borderId="24" xfId="0" applyNumberFormat="1" applyFont="1" applyBorder="1" applyAlignment="1">
      <alignment horizontal="center" vertical="top"/>
    </xf>
    <xf numFmtId="0" fontId="5" fillId="0" borderId="26" xfId="0" applyFont="1" applyBorder="1" applyAlignment="1">
      <alignment horizontal="center" vertical="top" wrapText="1"/>
    </xf>
    <xf numFmtId="0" fontId="5" fillId="3" borderId="2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0" borderId="21" xfId="0" applyFont="1" applyBorder="1" applyAlignment="1">
      <alignment horizontal="center" vertical="top"/>
    </xf>
    <xf numFmtId="165" fontId="5" fillId="0" borderId="0" xfId="4" applyNumberFormat="1" applyFont="1" applyBorder="1" applyAlignment="1">
      <alignment horizontal="right"/>
    </xf>
    <xf numFmtId="0" fontId="5" fillId="3" borderId="30"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0" xfId="3"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8" xfId="6" applyFont="1" applyBorder="1" applyAlignment="1">
      <alignment horizontal="center" vertical="center"/>
    </xf>
    <xf numFmtId="0" fontId="5" fillId="0" borderId="17" xfId="6" applyFont="1" applyBorder="1" applyAlignment="1">
      <alignment horizontal="center" vertical="center"/>
    </xf>
    <xf numFmtId="0" fontId="5" fillId="0" borderId="15" xfId="6" applyFont="1" applyBorder="1" applyAlignment="1">
      <alignment horizontal="center" vertical="center"/>
    </xf>
    <xf numFmtId="0" fontId="5" fillId="0" borderId="21" xfId="6" applyFont="1" applyBorder="1" applyAlignment="1">
      <alignment horizontal="center" wrapText="1"/>
    </xf>
    <xf numFmtId="0" fontId="5" fillId="0" borderId="24" xfId="6" applyFont="1" applyBorder="1" applyAlignment="1">
      <alignment horizontal="center" wrapText="1"/>
    </xf>
    <xf numFmtId="0" fontId="5" fillId="0" borderId="19" xfId="6" applyFont="1" applyBorder="1" applyAlignment="1">
      <alignment horizontal="center" vertical="top" wrapText="1"/>
    </xf>
    <xf numFmtId="0" fontId="5" fillId="0" borderId="8" xfId="6" applyFont="1" applyBorder="1" applyAlignment="1">
      <alignment horizontal="center" vertical="top"/>
    </xf>
    <xf numFmtId="0" fontId="5" fillId="0" borderId="14" xfId="6" applyFont="1" applyBorder="1" applyAlignment="1">
      <alignment horizontal="center" vertical="top"/>
    </xf>
    <xf numFmtId="0" fontId="5" fillId="0" borderId="20" xfId="6" applyFont="1" applyBorder="1" applyAlignment="1">
      <alignment horizontal="center" vertical="top"/>
    </xf>
    <xf numFmtId="0" fontId="5" fillId="0" borderId="26" xfId="6" applyFont="1" applyBorder="1" applyAlignment="1">
      <alignment horizontal="center" vertical="top"/>
    </xf>
    <xf numFmtId="0" fontId="5" fillId="0" borderId="23" xfId="6" applyFont="1" applyBorder="1" applyAlignment="1">
      <alignment horizontal="center" vertical="top"/>
    </xf>
    <xf numFmtId="0" fontId="5" fillId="0" borderId="21" xfId="6" applyFont="1" applyBorder="1" applyAlignment="1">
      <alignment horizontal="center" vertical="top" wrapText="1"/>
    </xf>
    <xf numFmtId="0" fontId="5" fillId="0" borderId="24" xfId="6" applyFont="1" applyBorder="1" applyAlignment="1">
      <alignment horizontal="center" vertical="top" wrapText="1"/>
    </xf>
    <xf numFmtId="0" fontId="5" fillId="0" borderId="16" xfId="6" applyFont="1" applyBorder="1" applyAlignment="1">
      <alignment horizontal="center" vertical="center"/>
    </xf>
    <xf numFmtId="0" fontId="13" fillId="0" borderId="0" xfId="6" applyFont="1" applyAlignment="1"/>
    <xf numFmtId="0" fontId="13" fillId="0" borderId="0" xfId="0" applyFont="1" applyAlignment="1"/>
    <xf numFmtId="0" fontId="5" fillId="0" borderId="18" xfId="6" applyFont="1" applyBorder="1" applyAlignment="1">
      <alignment horizontal="center"/>
    </xf>
    <xf numFmtId="0" fontId="5" fillId="0" borderId="17" xfId="6" applyFont="1" applyBorder="1" applyAlignment="1">
      <alignment horizontal="center"/>
    </xf>
    <xf numFmtId="0" fontId="5" fillId="0" borderId="15" xfId="6" applyFont="1" applyBorder="1" applyAlignment="1">
      <alignment horizontal="center"/>
    </xf>
    <xf numFmtId="0" fontId="5" fillId="0" borderId="16" xfId="6" applyFont="1" applyBorder="1" applyAlignment="1">
      <alignment horizontal="center"/>
    </xf>
    <xf numFmtId="0" fontId="5" fillId="0" borderId="20" xfId="6" applyFont="1" applyBorder="1" applyAlignment="1">
      <alignment horizontal="center" vertical="top" wrapText="1"/>
    </xf>
    <xf numFmtId="0" fontId="5" fillId="0" borderId="26" xfId="6" applyFont="1" applyBorder="1" applyAlignment="1">
      <alignment vertical="top"/>
    </xf>
    <xf numFmtId="0" fontId="5" fillId="0" borderId="23" xfId="6" applyFont="1" applyBorder="1" applyAlignment="1">
      <alignment vertical="top"/>
    </xf>
    <xf numFmtId="0" fontId="5" fillId="0" borderId="18" xfId="6" applyFont="1" applyBorder="1" applyAlignment="1">
      <alignment horizontal="center" vertical="center" wrapText="1"/>
    </xf>
    <xf numFmtId="0" fontId="5" fillId="0" borderId="17" xfId="6" applyFont="1" applyBorder="1" applyAlignment="1">
      <alignment horizontal="center" vertical="center" wrapText="1"/>
    </xf>
    <xf numFmtId="0" fontId="5" fillId="0" borderId="15" xfId="6" applyFont="1" applyBorder="1" applyAlignment="1">
      <alignment horizontal="center" vertical="center" wrapText="1"/>
    </xf>
    <xf numFmtId="0" fontId="5" fillId="0" borderId="16" xfId="6" applyFont="1" applyBorder="1" applyAlignment="1">
      <alignment horizontal="center" vertical="center" wrapText="1"/>
    </xf>
    <xf numFmtId="0" fontId="5" fillId="0" borderId="21" xfId="6" applyFont="1" applyBorder="1" applyAlignment="1">
      <alignment horizontal="center" vertical="top"/>
    </xf>
    <xf numFmtId="0" fontId="5" fillId="0" borderId="24" xfId="6" applyFont="1" applyBorder="1" applyAlignment="1">
      <alignment horizontal="center" vertical="top"/>
    </xf>
    <xf numFmtId="0" fontId="5" fillId="0" borderId="18" xfId="8" applyFont="1" applyBorder="1" applyAlignment="1">
      <alignment horizontal="center" vertical="center"/>
    </xf>
    <xf numFmtId="0" fontId="5" fillId="0" borderId="17" xfId="8" applyFont="1" applyBorder="1" applyAlignment="1">
      <alignment horizontal="center" vertical="center"/>
    </xf>
    <xf numFmtId="0" fontId="5" fillId="0" borderId="15" xfId="8" applyFont="1" applyBorder="1" applyAlignment="1">
      <alignment horizontal="center" vertical="center"/>
    </xf>
    <xf numFmtId="0" fontId="5" fillId="0" borderId="20" xfId="7" applyFont="1" applyBorder="1" applyAlignment="1">
      <alignment horizontal="center" vertical="top"/>
    </xf>
    <xf numFmtId="0" fontId="5" fillId="0" borderId="26" xfId="7" applyFont="1" applyBorder="1" applyAlignment="1">
      <alignment horizontal="center" vertical="top"/>
    </xf>
    <xf numFmtId="0" fontId="5" fillId="0" borderId="23" xfId="7" applyFont="1" applyBorder="1" applyAlignment="1">
      <alignment horizontal="center" vertical="top"/>
    </xf>
    <xf numFmtId="0" fontId="5" fillId="0" borderId="21" xfId="7" applyFont="1" applyBorder="1" applyAlignment="1">
      <alignment horizontal="center" vertical="top" wrapText="1"/>
    </xf>
    <xf numFmtId="0" fontId="5" fillId="0" borderId="6" xfId="7" applyFont="1" applyBorder="1" applyAlignment="1">
      <alignment horizontal="center" vertical="top" wrapText="1"/>
    </xf>
    <xf numFmtId="0" fontId="5" fillId="0" borderId="24" xfId="7" applyFont="1" applyBorder="1" applyAlignment="1">
      <alignment horizontal="center" vertical="top" wrapText="1"/>
    </xf>
    <xf numFmtId="49" fontId="5" fillId="0" borderId="16" xfId="7" applyNumberFormat="1" applyFont="1" applyBorder="1" applyAlignment="1">
      <alignment horizontal="center" vertical="center"/>
    </xf>
    <xf numFmtId="49" fontId="5" fillId="0" borderId="15" xfId="7" applyNumberFormat="1" applyFont="1" applyBorder="1" applyAlignment="1">
      <alignment horizontal="center" vertical="center"/>
    </xf>
    <xf numFmtId="0" fontId="5" fillId="0" borderId="21" xfId="8" applyFont="1" applyBorder="1" applyAlignment="1">
      <alignment horizontal="center" vertical="top"/>
    </xf>
    <xf numFmtId="0" fontId="5" fillId="0" borderId="24" xfId="8" applyFont="1" applyBorder="1" applyAlignment="1">
      <alignment horizontal="center" vertical="top"/>
    </xf>
    <xf numFmtId="49" fontId="5" fillId="0" borderId="21" xfId="7" applyNumberFormat="1" applyFont="1" applyBorder="1" applyAlignment="1">
      <alignment horizontal="center" vertical="center" wrapText="1"/>
    </xf>
    <xf numFmtId="49" fontId="5" fillId="0" borderId="24" xfId="7" applyNumberFormat="1" applyFont="1" applyBorder="1" applyAlignment="1">
      <alignment horizontal="center" vertical="center" wrapText="1"/>
    </xf>
    <xf numFmtId="0" fontId="10" fillId="0" borderId="42" xfId="0" applyFont="1" applyBorder="1" applyAlignment="1">
      <alignment horizontal="center" vertical="center"/>
    </xf>
    <xf numFmtId="0" fontId="5" fillId="0" borderId="41" xfId="0" applyFont="1" applyBorder="1" applyAlignment="1">
      <alignment horizontal="center"/>
    </xf>
    <xf numFmtId="0" fontId="5" fillId="0" borderId="38" xfId="0" applyFont="1" applyBorder="1" applyAlignment="1">
      <alignment horizontal="center"/>
    </xf>
    <xf numFmtId="0" fontId="10" fillId="0" borderId="31" xfId="0" applyFont="1" applyBorder="1" applyAlignment="1">
      <alignment horizontal="center" vertical="center"/>
    </xf>
    <xf numFmtId="0" fontId="5" fillId="0" borderId="0" xfId="0" applyFont="1" applyBorder="1" applyAlignment="1">
      <alignment horizontal="center"/>
    </xf>
    <xf numFmtId="0" fontId="5" fillId="0" borderId="9" xfId="0" applyFont="1" applyBorder="1" applyAlignment="1">
      <alignment horizontal="center"/>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5" fillId="0" borderId="6" xfId="0" applyFont="1" applyBorder="1" applyAlignment="1">
      <alignment horizontal="center" vertical="center" wrapText="1"/>
    </xf>
    <xf numFmtId="0" fontId="10" fillId="0" borderId="42" xfId="9" applyFont="1" applyBorder="1" applyAlignment="1">
      <alignment horizontal="center" vertical="center"/>
    </xf>
    <xf numFmtId="0" fontId="5" fillId="0" borderId="41" xfId="9" applyFont="1" applyBorder="1" applyAlignment="1">
      <alignment horizontal="center"/>
    </xf>
    <xf numFmtId="0" fontId="5" fillId="0" borderId="38" xfId="9" applyFont="1" applyBorder="1" applyAlignment="1">
      <alignment horizontal="center"/>
    </xf>
    <xf numFmtId="0" fontId="10" fillId="0" borderId="31" xfId="9" applyFont="1" applyBorder="1" applyAlignment="1">
      <alignment horizontal="center" vertical="center"/>
    </xf>
    <xf numFmtId="0" fontId="10" fillId="0" borderId="0" xfId="9" applyFont="1" applyBorder="1" applyAlignment="1">
      <alignment horizontal="center" vertical="center"/>
    </xf>
    <xf numFmtId="0" fontId="10" fillId="0" borderId="9" xfId="9" applyFont="1" applyBorder="1" applyAlignment="1">
      <alignment horizontal="center" vertical="center"/>
    </xf>
    <xf numFmtId="0" fontId="5" fillId="0" borderId="19" xfId="9" applyFont="1" applyBorder="1" applyAlignment="1">
      <alignment horizontal="center" vertical="center"/>
    </xf>
    <xf numFmtId="0" fontId="5" fillId="0" borderId="16" xfId="9" applyFont="1" applyBorder="1" applyAlignment="1">
      <alignment horizontal="center" vertical="center"/>
    </xf>
    <xf numFmtId="0" fontId="5" fillId="0" borderId="17" xfId="9" applyFont="1" applyBorder="1" applyAlignment="1">
      <alignment horizontal="center" vertical="center"/>
    </xf>
    <xf numFmtId="0" fontId="5" fillId="0" borderId="15" xfId="9" applyFont="1" applyBorder="1" applyAlignment="1">
      <alignment horizontal="center" vertical="center"/>
    </xf>
    <xf numFmtId="0" fontId="5" fillId="0" borderId="21" xfId="9" applyFont="1" applyBorder="1" applyAlignment="1">
      <alignment horizontal="center" vertical="center" wrapText="1"/>
    </xf>
    <xf numFmtId="0" fontId="5" fillId="0" borderId="6" xfId="9" applyFont="1" applyBorder="1" applyAlignment="1">
      <alignment horizontal="center" vertical="center" wrapText="1"/>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2" fillId="0" borderId="5" xfId="0" applyFont="1" applyBorder="1" applyAlignment="1">
      <alignment horizontal="center" vertical="center"/>
    </xf>
    <xf numFmtId="0" fontId="0" fillId="0" borderId="14" xfId="0" applyBorder="1" applyAlignment="1">
      <alignment horizontal="center"/>
    </xf>
    <xf numFmtId="0" fontId="5"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top"/>
    </xf>
    <xf numFmtId="0" fontId="5" fillId="0" borderId="23" xfId="0" applyFont="1" applyBorder="1" applyAlignment="1">
      <alignment horizontal="center" vertical="top"/>
    </xf>
    <xf numFmtId="0" fontId="0" fillId="0" borderId="6" xfId="0" applyBorder="1" applyAlignment="1">
      <alignment vertical="top" wrapText="1"/>
    </xf>
    <xf numFmtId="0" fontId="0" fillId="0" borderId="24" xfId="0" applyBorder="1" applyAlignment="1">
      <alignment vertical="top" wrapText="1"/>
    </xf>
    <xf numFmtId="0" fontId="5" fillId="0" borderId="52" xfId="0" applyFont="1" applyBorder="1" applyAlignment="1">
      <alignment horizontal="center"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49" fontId="5" fillId="0" borderId="21"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21" xfId="0" applyNumberFormat="1" applyFont="1" applyBorder="1" applyAlignment="1">
      <alignment horizontal="center" wrapText="1"/>
    </xf>
    <xf numFmtId="49" fontId="5" fillId="0" borderId="24" xfId="0" applyNumberFormat="1" applyFont="1" applyBorder="1" applyAlignment="1">
      <alignment horizont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5" borderId="16" xfId="0" applyFont="1" applyFill="1" applyBorder="1" applyAlignment="1">
      <alignment horizontal="center" wrapText="1"/>
    </xf>
    <xf numFmtId="0" fontId="5" fillId="5" borderId="17" xfId="0" applyFont="1" applyFill="1" applyBorder="1" applyAlignment="1">
      <alignment horizontal="center" wrapText="1"/>
    </xf>
    <xf numFmtId="0" fontId="0" fillId="5" borderId="15" xfId="0" applyFill="1" applyBorder="1" applyAlignment="1"/>
    <xf numFmtId="0" fontId="5" fillId="5" borderId="15" xfId="0" applyFont="1" applyFill="1" applyBorder="1" applyAlignment="1">
      <alignment horizont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21" xfId="0" applyFont="1" applyFill="1" applyBorder="1" applyAlignment="1">
      <alignment horizontal="center" vertical="top" wrapText="1"/>
    </xf>
    <xf numFmtId="0" fontId="0" fillId="0" borderId="24" xfId="0" applyBorder="1" applyAlignment="1">
      <alignment horizontal="center" vertical="top" wrapText="1"/>
    </xf>
    <xf numFmtId="0" fontId="5" fillId="0" borderId="19"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23" xfId="0" applyFont="1" applyBorder="1" applyAlignment="1">
      <alignment horizontal="center" vertical="center"/>
    </xf>
    <xf numFmtId="0" fontId="5" fillId="0" borderId="44" xfId="0" applyFont="1" applyFill="1" applyBorder="1" applyAlignment="1">
      <alignment horizontal="center" vertical="center"/>
    </xf>
    <xf numFmtId="0" fontId="5" fillId="0" borderId="20"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center"/>
    </xf>
    <xf numFmtId="0" fontId="5" fillId="0" borderId="35" xfId="0" applyFont="1" applyBorder="1" applyAlignment="1">
      <alignment horizontal="center" vertical="center"/>
    </xf>
    <xf numFmtId="0" fontId="5" fillId="0" borderId="25" xfId="0" applyFont="1" applyBorder="1" applyAlignment="1">
      <alignment horizontal="center" vertical="top"/>
    </xf>
    <xf numFmtId="0" fontId="5" fillId="0" borderId="24" xfId="0" applyFont="1" applyFill="1" applyBorder="1" applyAlignment="1">
      <alignment horizontal="center" vertical="top" wrapText="1"/>
    </xf>
    <xf numFmtId="0" fontId="5" fillId="0" borderId="35" xfId="0" applyFont="1" applyBorder="1" applyAlignment="1">
      <alignment horizontal="center" vertical="top"/>
    </xf>
    <xf numFmtId="0" fontId="5" fillId="0" borderId="15" xfId="0" applyFont="1" applyBorder="1" applyAlignment="1">
      <alignment horizontal="center"/>
    </xf>
    <xf numFmtId="0" fontId="5" fillId="0" borderId="17" xfId="0" applyFont="1" applyBorder="1" applyAlignment="1">
      <alignment horizontal="center"/>
    </xf>
    <xf numFmtId="0" fontId="2" fillId="0" borderId="17" xfId="0" applyFont="1" applyBorder="1" applyAlignment="1">
      <alignment vertical="center"/>
    </xf>
    <xf numFmtId="0" fontId="6" fillId="0" borderId="21" xfId="14" applyFont="1" applyFill="1" applyBorder="1" applyAlignment="1">
      <alignment horizontal="center" wrapText="1"/>
    </xf>
    <xf numFmtId="0" fontId="6" fillId="0" borderId="24" xfId="14" applyFont="1" applyFill="1" applyBorder="1" applyAlignment="1">
      <alignment horizontal="center" wrapText="1"/>
    </xf>
    <xf numFmtId="0" fontId="6" fillId="0" borderId="18" xfId="14" applyFont="1" applyFill="1" applyBorder="1" applyAlignment="1">
      <alignment horizontal="center" vertical="center"/>
    </xf>
    <xf numFmtId="0" fontId="6" fillId="0" borderId="17" xfId="14" applyFont="1" applyFill="1" applyBorder="1" applyAlignment="1">
      <alignment horizontal="center" vertical="center"/>
    </xf>
    <xf numFmtId="0" fontId="6" fillId="0" borderId="15" xfId="14" applyFont="1" applyFill="1" applyBorder="1" applyAlignment="1">
      <alignment horizontal="center" vertical="center"/>
    </xf>
    <xf numFmtId="0" fontId="6" fillId="0" borderId="16" xfId="14" applyFont="1" applyFill="1" applyBorder="1" applyAlignment="1">
      <alignment horizontal="center" vertical="center"/>
    </xf>
    <xf numFmtId="0" fontId="6" fillId="0" borderId="21" xfId="14" applyFont="1" applyFill="1" applyBorder="1" applyAlignment="1">
      <alignment horizontal="center" vertical="top" wrapText="1"/>
    </xf>
    <xf numFmtId="0" fontId="6" fillId="0" borderId="6" xfId="14" applyFont="1" applyFill="1" applyBorder="1" applyAlignment="1">
      <alignment horizontal="center" vertical="top" wrapText="1"/>
    </xf>
    <xf numFmtId="0" fontId="6" fillId="0" borderId="24" xfId="14" applyFont="1" applyFill="1" applyBorder="1" applyAlignment="1">
      <alignment horizontal="center" vertical="top" wrapText="1"/>
    </xf>
    <xf numFmtId="0" fontId="6" fillId="0" borderId="21" xfId="14" applyFont="1" applyFill="1" applyBorder="1" applyAlignment="1">
      <alignment horizontal="center" vertical="center" wrapText="1"/>
    </xf>
    <xf numFmtId="0" fontId="6" fillId="0" borderId="6" xfId="14" applyFont="1" applyFill="1" applyBorder="1" applyAlignment="1">
      <alignment horizontal="center" vertical="center" wrapText="1"/>
    </xf>
    <xf numFmtId="0" fontId="6" fillId="0" borderId="24" xfId="14" applyFont="1" applyFill="1" applyBorder="1" applyAlignment="1">
      <alignment horizontal="center" vertical="center" wrapText="1"/>
    </xf>
    <xf numFmtId="0" fontId="6" fillId="0" borderId="20" xfId="14" applyFont="1" applyFill="1"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3" fillId="0" borderId="0" xfId="0" applyFont="1" applyAlignment="1"/>
    <xf numFmtId="0" fontId="2" fillId="0" borderId="0" xfId="0" applyFont="1" applyAlignment="1"/>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top"/>
    </xf>
    <xf numFmtId="0" fontId="5" fillId="0" borderId="34" xfId="0" applyFont="1" applyBorder="1" applyAlignment="1">
      <alignment horizontal="center" vertical="top"/>
    </xf>
    <xf numFmtId="0" fontId="5" fillId="0" borderId="18" xfId="14" applyFont="1" applyFill="1" applyBorder="1" applyAlignment="1">
      <alignment horizontal="center" vertical="center"/>
    </xf>
    <xf numFmtId="0" fontId="5" fillId="0" borderId="17" xfId="14" applyFont="1" applyFill="1" applyBorder="1" applyAlignment="1">
      <alignment horizontal="center" vertical="center"/>
    </xf>
    <xf numFmtId="0" fontId="5" fillId="0" borderId="15" xfId="14" applyFont="1" applyFill="1" applyBorder="1" applyAlignment="1">
      <alignment horizontal="center" vertical="center"/>
    </xf>
    <xf numFmtId="0" fontId="5" fillId="0" borderId="16" xfId="14" applyFont="1" applyFill="1" applyBorder="1" applyAlignment="1">
      <alignment horizontal="center" vertical="center"/>
    </xf>
    <xf numFmtId="0" fontId="5" fillId="0" borderId="21" xfId="14" applyFont="1" applyFill="1" applyBorder="1" applyAlignment="1">
      <alignment horizontal="center" vertical="top" wrapText="1"/>
    </xf>
    <xf numFmtId="0" fontId="5" fillId="0" borderId="6" xfId="14" applyFont="1" applyFill="1" applyBorder="1" applyAlignment="1">
      <alignment horizontal="center" vertical="top" wrapText="1"/>
    </xf>
    <xf numFmtId="0" fontId="5" fillId="0" borderId="24" xfId="14" applyFont="1" applyFill="1" applyBorder="1" applyAlignment="1">
      <alignment horizontal="center" vertical="top" wrapText="1"/>
    </xf>
    <xf numFmtId="0" fontId="5" fillId="0" borderId="21" xfId="14" applyFont="1" applyFill="1" applyBorder="1" applyAlignment="1">
      <alignment horizontal="center" wrapText="1"/>
    </xf>
    <xf numFmtId="0" fontId="5" fillId="0" borderId="24" xfId="14" applyFont="1" applyFill="1" applyBorder="1" applyAlignment="1">
      <alignment horizontal="center" wrapText="1"/>
    </xf>
    <xf numFmtId="0" fontId="0" fillId="0" borderId="0" xfId="0" applyAlignment="1"/>
  </cellXfs>
  <cellStyles count="19">
    <cellStyle name="Link" xfId="17" builtinId="8"/>
    <cellStyle name="Standard" xfId="0" builtinId="0"/>
    <cellStyle name="Standard 2" xfId="3"/>
    <cellStyle name="Standard 2 2" xfId="9"/>
    <cellStyle name="Standard 2 3" xfId="13"/>
    <cellStyle name="Standard 2 3 2" xfId="15"/>
    <cellStyle name="Standard 3" xfId="5"/>
    <cellStyle name="Standard 3 2" xfId="10"/>
    <cellStyle name="Standard 4" xfId="12"/>
    <cellStyle name="Standard 5" xfId="16"/>
    <cellStyle name="Standard 6" xfId="18"/>
    <cellStyle name="Standard_Ehescheidungen 2003neu" xfId="4"/>
    <cellStyle name="Standard_gestorbene im 1.lebensjahr_stala 2002" xfId="1"/>
    <cellStyle name="Standard_Quartale" xfId="7"/>
    <cellStyle name="Standard_TAB8DR95" xfId="2"/>
    <cellStyle name="Standard_Tabelle1" xfId="14"/>
    <cellStyle name="Standard_Tabelle2" xfId="11"/>
    <cellStyle name="Standard_WANDER02" xfId="6"/>
    <cellStyle name="Standard_wd0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0</xdr:col>
      <xdr:colOff>6734175</xdr:colOff>
      <xdr:row>58</xdr:row>
      <xdr:rowOff>133309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
          <a:ext cx="6734174" cy="95249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resden.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F36"/>
  <sheetViews>
    <sheetView tabSelected="1" workbookViewId="0">
      <selection activeCell="C56" sqref="C56"/>
    </sheetView>
  </sheetViews>
  <sheetFormatPr baseColWidth="10" defaultRowHeight="12.75" x14ac:dyDescent="0.2"/>
  <cols>
    <col min="1" max="1" width="103.140625" style="831" customWidth="1"/>
    <col min="2" max="7" width="11.42578125" style="831"/>
    <col min="8" max="8" width="22.85546875" style="831" customWidth="1"/>
    <col min="9" max="9" width="23.140625" style="831" customWidth="1"/>
    <col min="10" max="11" width="1.42578125" style="831" customWidth="1"/>
    <col min="12" max="12" width="5" style="831" customWidth="1"/>
    <col min="13" max="13" width="0" style="831" hidden="1" customWidth="1"/>
    <col min="14" max="16384" width="11.42578125" style="831"/>
  </cols>
  <sheetData>
    <row r="1" spans="2:6" x14ac:dyDescent="0.2">
      <c r="B1" s="870" t="s">
        <v>548</v>
      </c>
    </row>
    <row r="2" spans="2:6" x14ac:dyDescent="0.2">
      <c r="B2" s="871"/>
    </row>
    <row r="3" spans="2:6" x14ac:dyDescent="0.2">
      <c r="B3" s="872" t="s">
        <v>549</v>
      </c>
    </row>
    <row r="4" spans="2:6" x14ac:dyDescent="0.2">
      <c r="B4" s="872" t="s">
        <v>550</v>
      </c>
    </row>
    <row r="5" spans="2:6" x14ac:dyDescent="0.2">
      <c r="B5" s="873"/>
    </row>
    <row r="6" spans="2:6" x14ac:dyDescent="0.2">
      <c r="B6" s="872" t="s">
        <v>551</v>
      </c>
    </row>
    <row r="7" spans="2:6" x14ac:dyDescent="0.2">
      <c r="B7" s="872" t="s">
        <v>552</v>
      </c>
      <c r="F7" s="968"/>
    </row>
    <row r="8" spans="2:6" x14ac:dyDescent="0.2">
      <c r="B8" s="872" t="s">
        <v>553</v>
      </c>
    </row>
    <row r="9" spans="2:6" x14ac:dyDescent="0.2">
      <c r="B9" s="873"/>
    </row>
    <row r="10" spans="2:6" x14ac:dyDescent="0.2">
      <c r="B10" s="873" t="s">
        <v>554</v>
      </c>
    </row>
    <row r="11" spans="2:6" x14ac:dyDescent="0.2">
      <c r="B11" s="872" t="s">
        <v>555</v>
      </c>
    </row>
    <row r="12" spans="2:6" x14ac:dyDescent="0.2">
      <c r="B12" s="872" t="s">
        <v>556</v>
      </c>
    </row>
    <row r="13" spans="2:6" x14ac:dyDescent="0.2">
      <c r="B13" s="872" t="s">
        <v>557</v>
      </c>
    </row>
    <row r="14" spans="2:6" x14ac:dyDescent="0.2">
      <c r="B14" s="873"/>
    </row>
    <row r="15" spans="2:6" x14ac:dyDescent="0.2">
      <c r="B15" s="872" t="s">
        <v>558</v>
      </c>
    </row>
    <row r="16" spans="2:6" x14ac:dyDescent="0.2">
      <c r="B16" s="872" t="s">
        <v>559</v>
      </c>
    </row>
    <row r="17" spans="2:2" x14ac:dyDescent="0.2">
      <c r="B17" s="874" t="s">
        <v>560</v>
      </c>
    </row>
    <row r="18" spans="2:2" x14ac:dyDescent="0.2">
      <c r="B18" s="874" t="s">
        <v>561</v>
      </c>
    </row>
    <row r="19" spans="2:2" x14ac:dyDescent="0.2">
      <c r="B19" s="873"/>
    </row>
    <row r="20" spans="2:2" x14ac:dyDescent="0.2">
      <c r="B20" s="875" t="s">
        <v>562</v>
      </c>
    </row>
    <row r="21" spans="2:2" x14ac:dyDescent="0.2">
      <c r="B21" s="876"/>
    </row>
    <row r="22" spans="2:2" x14ac:dyDescent="0.2">
      <c r="B22" s="876" t="s">
        <v>563</v>
      </c>
    </row>
    <row r="23" spans="2:2" x14ac:dyDescent="0.2">
      <c r="B23" s="878" t="s">
        <v>564</v>
      </c>
    </row>
    <row r="24" spans="2:2" x14ac:dyDescent="0.2">
      <c r="B24" s="876"/>
    </row>
    <row r="25" spans="2:2" x14ac:dyDescent="0.2">
      <c r="B25" s="876" t="s">
        <v>619</v>
      </c>
    </row>
    <row r="26" spans="2:2" x14ac:dyDescent="0.2">
      <c r="B26" s="876"/>
    </row>
    <row r="27" spans="2:2" x14ac:dyDescent="0.2">
      <c r="B27" s="873" t="s">
        <v>565</v>
      </c>
    </row>
    <row r="28" spans="2:2" x14ac:dyDescent="0.2">
      <c r="B28" s="877" t="s">
        <v>566</v>
      </c>
    </row>
    <row r="29" spans="2:2" x14ac:dyDescent="0.2">
      <c r="B29" s="877" t="s">
        <v>567</v>
      </c>
    </row>
    <row r="30" spans="2:2" x14ac:dyDescent="0.2">
      <c r="B30" s="873" t="s">
        <v>568</v>
      </c>
    </row>
    <row r="31" spans="2:2" x14ac:dyDescent="0.2">
      <c r="B31" s="877" t="s">
        <v>569</v>
      </c>
    </row>
    <row r="32" spans="2:2" x14ac:dyDescent="0.2">
      <c r="B32" s="877" t="s">
        <v>570</v>
      </c>
    </row>
    <row r="33" spans="2:3" x14ac:dyDescent="0.2">
      <c r="B33" s="877" t="s">
        <v>571</v>
      </c>
    </row>
    <row r="34" spans="2:3" x14ac:dyDescent="0.2">
      <c r="B34" s="873" t="s">
        <v>572</v>
      </c>
    </row>
    <row r="36" spans="2:3" x14ac:dyDescent="0.2">
      <c r="C36" s="831" t="s">
        <v>92</v>
      </c>
    </row>
  </sheetData>
  <hyperlinks>
    <hyperlink ref="B17" r:id="rId1" display="www.dresden.de"/>
  </hyperlinks>
  <pageMargins left="0.70866141732283472" right="0.70866141732283472" top="0.70866141732283472" bottom="0.70866141732283472" header="0.47244094488188981" footer="0.47244094488188981"/>
  <pageSetup paperSize="9" orientation="portrait" r:id="rId2"/>
  <headerFooter>
    <oddFooter>&amp;C&amp;"-,Standard"&amp;8Landeshauptstadt Dresden, Kommunale Statistikstelle - Bevölkerungsbewegung 2021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2"/>
  <sheetViews>
    <sheetView showGridLines="0" zoomScaleNormal="100" workbookViewId="0"/>
  </sheetViews>
  <sheetFormatPr baseColWidth="10" defaultRowHeight="11.25" x14ac:dyDescent="0.2"/>
  <cols>
    <col min="1" max="1" width="5.28515625" style="2" customWidth="1"/>
    <col min="2" max="3" width="5.42578125" style="2" customWidth="1"/>
    <col min="4" max="6" width="5.7109375" style="2" customWidth="1"/>
    <col min="7" max="11" width="5.42578125" style="2" customWidth="1"/>
    <col min="12" max="13" width="7.28515625" style="2" customWidth="1"/>
    <col min="14" max="15" width="6.7109375" style="2" customWidth="1"/>
    <col min="16" max="16384" width="11.42578125" style="2"/>
  </cols>
  <sheetData>
    <row r="1" spans="1:16" s="17" customFormat="1" ht="12.75" customHeight="1" x14ac:dyDescent="0.2">
      <c r="A1" s="82" t="s">
        <v>543</v>
      </c>
      <c r="P1" s="645" t="s">
        <v>402</v>
      </c>
    </row>
    <row r="2" spans="1:16" s="22" customFormat="1" ht="6" customHeight="1" x14ac:dyDescent="0.25">
      <c r="A2" s="83"/>
      <c r="P2" s="645"/>
    </row>
    <row r="3" spans="1:16" s="4" customFormat="1" ht="12" customHeight="1" x14ac:dyDescent="0.2">
      <c r="A3" s="972" t="s">
        <v>4</v>
      </c>
      <c r="B3" s="1071" t="s">
        <v>574</v>
      </c>
      <c r="C3" s="1072"/>
      <c r="D3" s="976" t="s">
        <v>446</v>
      </c>
      <c r="E3" s="994"/>
      <c r="F3" s="988"/>
      <c r="G3" s="989"/>
      <c r="H3" s="1049" t="s">
        <v>535</v>
      </c>
      <c r="I3" s="1064"/>
      <c r="J3" s="1049" t="s">
        <v>487</v>
      </c>
      <c r="K3" s="1064"/>
      <c r="L3" s="1067" t="s">
        <v>89</v>
      </c>
      <c r="M3" s="1068"/>
      <c r="N3" s="1069"/>
      <c r="O3" s="1070"/>
    </row>
    <row r="4" spans="1:16" s="16" customFormat="1" ht="12" customHeight="1" x14ac:dyDescent="0.2">
      <c r="A4" s="990"/>
      <c r="B4" s="1073"/>
      <c r="C4" s="1074"/>
      <c r="D4" s="1041" t="s">
        <v>486</v>
      </c>
      <c r="E4" s="985" t="s">
        <v>484</v>
      </c>
      <c r="F4" s="1049" t="s">
        <v>485</v>
      </c>
      <c r="G4" s="1064"/>
      <c r="H4" s="1077"/>
      <c r="I4" s="1078"/>
      <c r="J4" s="1077"/>
      <c r="K4" s="1078"/>
      <c r="L4" s="1041" t="s">
        <v>486</v>
      </c>
      <c r="M4" s="985" t="s">
        <v>484</v>
      </c>
      <c r="N4" s="1049" t="s">
        <v>578</v>
      </c>
      <c r="O4" s="1064"/>
    </row>
    <row r="5" spans="1:16" s="16" customFormat="1" ht="12" customHeight="1" x14ac:dyDescent="0.2">
      <c r="A5" s="990"/>
      <c r="B5" s="1075"/>
      <c r="C5" s="1076"/>
      <c r="D5" s="1042"/>
      <c r="E5" s="986"/>
      <c r="F5" s="1065"/>
      <c r="G5" s="1066"/>
      <c r="H5" s="1065"/>
      <c r="I5" s="1066"/>
      <c r="J5" s="1065"/>
      <c r="K5" s="1066"/>
      <c r="L5" s="1042"/>
      <c r="M5" s="986"/>
      <c r="N5" s="1065"/>
      <c r="O5" s="1066"/>
    </row>
    <row r="6" spans="1:16" s="16" customFormat="1" ht="12" customHeight="1" x14ac:dyDescent="0.2">
      <c r="A6" s="84"/>
      <c r="B6" s="1039" t="s">
        <v>486</v>
      </c>
      <c r="C6" s="982" t="s">
        <v>484</v>
      </c>
      <c r="D6" s="1042"/>
      <c r="E6" s="1044"/>
      <c r="F6" s="1039" t="s">
        <v>486</v>
      </c>
      <c r="G6" s="982" t="s">
        <v>484</v>
      </c>
      <c r="H6" s="1039" t="s">
        <v>486</v>
      </c>
      <c r="I6" s="982" t="s">
        <v>484</v>
      </c>
      <c r="J6" s="1037" t="s">
        <v>486</v>
      </c>
      <c r="K6" s="982" t="s">
        <v>484</v>
      </c>
      <c r="L6" s="1042"/>
      <c r="M6" s="986"/>
      <c r="N6" s="1039" t="s">
        <v>486</v>
      </c>
      <c r="O6" s="982" t="s">
        <v>484</v>
      </c>
    </row>
    <row r="7" spans="1:16" s="4" customFormat="1" ht="12" customHeight="1" x14ac:dyDescent="0.2">
      <c r="A7" s="38"/>
      <c r="B7" s="1040"/>
      <c r="C7" s="1020"/>
      <c r="D7" s="1043"/>
      <c r="E7" s="1045"/>
      <c r="F7" s="1040"/>
      <c r="G7" s="1020"/>
      <c r="H7" s="1040"/>
      <c r="I7" s="1020"/>
      <c r="J7" s="1038"/>
      <c r="K7" s="1020"/>
      <c r="L7" s="1043"/>
      <c r="M7" s="987"/>
      <c r="N7" s="1040"/>
      <c r="O7" s="1020"/>
    </row>
    <row r="8" spans="1:16" s="87" customFormat="1" ht="8.25" hidden="1" customHeight="1" x14ac:dyDescent="0.2">
      <c r="A8" s="85">
        <v>0</v>
      </c>
      <c r="B8" s="86">
        <v>1</v>
      </c>
      <c r="C8" s="86">
        <v>2</v>
      </c>
      <c r="D8" s="86">
        <v>3</v>
      </c>
      <c r="E8" s="86">
        <v>4</v>
      </c>
      <c r="F8" s="86">
        <v>5</v>
      </c>
      <c r="G8" s="86">
        <v>6</v>
      </c>
      <c r="H8" s="86">
        <v>7</v>
      </c>
      <c r="I8" s="86">
        <v>8</v>
      </c>
      <c r="J8" s="86">
        <v>9</v>
      </c>
      <c r="K8" s="86">
        <v>10</v>
      </c>
      <c r="L8" s="86">
        <v>11</v>
      </c>
      <c r="M8" s="86">
        <v>12</v>
      </c>
      <c r="N8" s="819"/>
      <c r="O8" s="86">
        <v>14</v>
      </c>
    </row>
    <row r="9" spans="1:16" s="4" customFormat="1" ht="12" hidden="1" customHeight="1" x14ac:dyDescent="0.2">
      <c r="A9" s="88">
        <v>1993</v>
      </c>
      <c r="B9" s="44">
        <v>5588</v>
      </c>
      <c r="C9" s="44">
        <v>3251</v>
      </c>
      <c r="D9" s="89">
        <v>3082</v>
      </c>
      <c r="E9" s="90">
        <v>1872</v>
      </c>
      <c r="F9" s="90">
        <v>2123</v>
      </c>
      <c r="G9" s="44">
        <v>1249</v>
      </c>
      <c r="H9" s="44">
        <v>1220</v>
      </c>
      <c r="I9" s="44">
        <v>685</v>
      </c>
      <c r="J9" s="90">
        <v>271</v>
      </c>
      <c r="K9" s="90">
        <v>131</v>
      </c>
      <c r="L9" s="89">
        <v>212</v>
      </c>
      <c r="M9" s="90">
        <v>149</v>
      </c>
      <c r="N9" s="90">
        <v>199</v>
      </c>
      <c r="O9" s="90">
        <v>137</v>
      </c>
    </row>
    <row r="10" spans="1:16" s="4" customFormat="1" ht="18" hidden="1" customHeight="1" x14ac:dyDescent="0.2">
      <c r="A10" s="28">
        <v>1994</v>
      </c>
      <c r="B10" s="44">
        <v>5362</v>
      </c>
      <c r="C10" s="44">
        <v>3114</v>
      </c>
      <c r="D10" s="89">
        <v>3020</v>
      </c>
      <c r="E10" s="90">
        <v>1872</v>
      </c>
      <c r="F10" s="90">
        <v>2137</v>
      </c>
      <c r="G10" s="91">
        <v>1279</v>
      </c>
      <c r="H10" s="91">
        <v>1110</v>
      </c>
      <c r="I10" s="44">
        <v>603</v>
      </c>
      <c r="J10" s="89">
        <v>248</v>
      </c>
      <c r="K10" s="90">
        <v>114</v>
      </c>
      <c r="L10" s="89">
        <v>187</v>
      </c>
      <c r="M10" s="90">
        <v>141</v>
      </c>
      <c r="N10" s="89">
        <v>177</v>
      </c>
      <c r="O10" s="89">
        <v>133</v>
      </c>
    </row>
    <row r="11" spans="1:16" s="4" customFormat="1" ht="12" hidden="1" customHeight="1" x14ac:dyDescent="0.2">
      <c r="A11" s="28">
        <v>1995</v>
      </c>
      <c r="B11" s="44">
        <v>5272</v>
      </c>
      <c r="C11" s="44">
        <v>3068</v>
      </c>
      <c r="D11" s="89">
        <v>2816</v>
      </c>
      <c r="E11" s="90">
        <v>1729</v>
      </c>
      <c r="F11" s="90">
        <v>1979</v>
      </c>
      <c r="G11" s="44">
        <v>1161</v>
      </c>
      <c r="H11" s="44">
        <v>1128</v>
      </c>
      <c r="I11" s="44">
        <v>628</v>
      </c>
      <c r="J11" s="90">
        <v>249</v>
      </c>
      <c r="K11" s="90">
        <v>125</v>
      </c>
      <c r="L11" s="89">
        <v>121</v>
      </c>
      <c r="M11" s="90">
        <v>71</v>
      </c>
      <c r="N11" s="90">
        <v>110</v>
      </c>
      <c r="O11" s="90">
        <v>65</v>
      </c>
    </row>
    <row r="12" spans="1:16" s="4" customFormat="1" ht="8.25" hidden="1" customHeight="1" x14ac:dyDescent="0.2">
      <c r="A12" s="28">
        <v>1996</v>
      </c>
      <c r="B12" s="44">
        <v>5001</v>
      </c>
      <c r="C12" s="44">
        <v>2915</v>
      </c>
      <c r="D12" s="89">
        <v>2633</v>
      </c>
      <c r="E12" s="90">
        <v>1637</v>
      </c>
      <c r="F12" s="90">
        <v>1799</v>
      </c>
      <c r="G12" s="44">
        <v>1080</v>
      </c>
      <c r="H12" s="44">
        <v>1190</v>
      </c>
      <c r="I12" s="44">
        <v>650</v>
      </c>
      <c r="J12" s="90">
        <v>195</v>
      </c>
      <c r="K12" s="90">
        <v>95</v>
      </c>
      <c r="L12" s="89">
        <v>133</v>
      </c>
      <c r="M12" s="90">
        <v>89</v>
      </c>
      <c r="N12" s="90">
        <v>120</v>
      </c>
      <c r="O12" s="90">
        <v>81</v>
      </c>
    </row>
    <row r="13" spans="1:16" s="4" customFormat="1" ht="12" hidden="1" x14ac:dyDescent="0.2">
      <c r="A13" s="28">
        <v>1997</v>
      </c>
      <c r="B13" s="44">
        <v>4884</v>
      </c>
      <c r="C13" s="44">
        <v>2816</v>
      </c>
      <c r="D13" s="89">
        <v>2588</v>
      </c>
      <c r="E13" s="90">
        <v>1627</v>
      </c>
      <c r="F13" s="90">
        <v>1733</v>
      </c>
      <c r="G13" s="92">
        <v>1056</v>
      </c>
      <c r="H13" s="92">
        <v>1093</v>
      </c>
      <c r="I13" s="92">
        <v>555</v>
      </c>
      <c r="J13" s="90">
        <v>206</v>
      </c>
      <c r="K13" s="90">
        <v>84</v>
      </c>
      <c r="L13" s="89">
        <v>116</v>
      </c>
      <c r="M13" s="90">
        <v>82</v>
      </c>
      <c r="N13" s="90">
        <v>105</v>
      </c>
      <c r="O13" s="90">
        <v>78</v>
      </c>
    </row>
    <row r="14" spans="1:16" s="4" customFormat="1" ht="18" hidden="1" customHeight="1" x14ac:dyDescent="0.2">
      <c r="A14" s="28">
        <v>1998</v>
      </c>
      <c r="B14" s="44">
        <v>4731</v>
      </c>
      <c r="C14" s="44">
        <v>2729</v>
      </c>
      <c r="D14" s="93">
        <v>2612</v>
      </c>
      <c r="E14" s="92">
        <v>1588</v>
      </c>
      <c r="F14" s="92">
        <v>1865</v>
      </c>
      <c r="G14" s="92">
        <v>1097</v>
      </c>
      <c r="H14" s="92">
        <v>1154</v>
      </c>
      <c r="I14" s="92">
        <v>610</v>
      </c>
      <c r="J14" s="90">
        <v>195</v>
      </c>
      <c r="K14" s="90">
        <v>100</v>
      </c>
      <c r="L14" s="93">
        <v>130</v>
      </c>
      <c r="M14" s="92">
        <v>86</v>
      </c>
      <c r="N14" s="92">
        <v>118</v>
      </c>
      <c r="O14" s="92">
        <v>81</v>
      </c>
    </row>
    <row r="15" spans="1:16" s="4" customFormat="1" ht="16.5" hidden="1" customHeight="1" x14ac:dyDescent="0.2">
      <c r="A15" s="28">
        <v>1999</v>
      </c>
      <c r="B15" s="676">
        <v>4691</v>
      </c>
      <c r="C15" s="676">
        <v>2695</v>
      </c>
      <c r="D15" s="703">
        <v>2528</v>
      </c>
      <c r="E15" s="676">
        <v>1597</v>
      </c>
      <c r="F15" s="676">
        <v>1785</v>
      </c>
      <c r="G15" s="704">
        <v>1096</v>
      </c>
      <c r="H15" s="704">
        <v>1098</v>
      </c>
      <c r="I15" s="704">
        <v>530</v>
      </c>
      <c r="J15" s="676">
        <v>242</v>
      </c>
      <c r="K15" s="676">
        <v>131</v>
      </c>
      <c r="L15" s="703">
        <v>103</v>
      </c>
      <c r="M15" s="676">
        <v>73</v>
      </c>
      <c r="N15" s="676">
        <v>90</v>
      </c>
      <c r="O15" s="676">
        <v>63</v>
      </c>
    </row>
    <row r="16" spans="1:16" s="4" customFormat="1" ht="16.5" hidden="1" customHeight="1" x14ac:dyDescent="0.2">
      <c r="A16" s="28">
        <v>2000</v>
      </c>
      <c r="B16" s="676">
        <v>4502</v>
      </c>
      <c r="C16" s="676">
        <v>2607</v>
      </c>
      <c r="D16" s="703">
        <v>2346</v>
      </c>
      <c r="E16" s="676">
        <v>1459</v>
      </c>
      <c r="F16" s="676">
        <v>1607</v>
      </c>
      <c r="G16" s="704">
        <v>952</v>
      </c>
      <c r="H16" s="704">
        <v>1075</v>
      </c>
      <c r="I16" s="704">
        <v>536</v>
      </c>
      <c r="J16" s="676">
        <v>268</v>
      </c>
      <c r="K16" s="676">
        <v>140</v>
      </c>
      <c r="L16" s="703">
        <v>125</v>
      </c>
      <c r="M16" s="676">
        <v>87</v>
      </c>
      <c r="N16" s="676">
        <v>113</v>
      </c>
      <c r="O16" s="676">
        <v>81</v>
      </c>
    </row>
    <row r="17" spans="1:15" s="4" customFormat="1" ht="18" customHeight="1" x14ac:dyDescent="0.2">
      <c r="A17" s="28">
        <v>2001</v>
      </c>
      <c r="B17" s="676">
        <v>4490</v>
      </c>
      <c r="C17" s="676">
        <v>2607</v>
      </c>
      <c r="D17" s="703">
        <v>2228</v>
      </c>
      <c r="E17" s="676">
        <v>1440</v>
      </c>
      <c r="F17" s="676">
        <v>1550</v>
      </c>
      <c r="G17" s="704">
        <v>973</v>
      </c>
      <c r="H17" s="704">
        <v>1111</v>
      </c>
      <c r="I17" s="704">
        <v>525</v>
      </c>
      <c r="J17" s="676">
        <v>269</v>
      </c>
      <c r="K17" s="676">
        <v>126</v>
      </c>
      <c r="L17" s="703">
        <v>162</v>
      </c>
      <c r="M17" s="676">
        <v>111</v>
      </c>
      <c r="N17" s="676">
        <v>143</v>
      </c>
      <c r="O17" s="676">
        <v>99</v>
      </c>
    </row>
    <row r="18" spans="1:15" s="4" customFormat="1" ht="11.85" customHeight="1" x14ac:dyDescent="0.2">
      <c r="A18" s="28">
        <v>2002</v>
      </c>
      <c r="B18" s="676">
        <v>4729</v>
      </c>
      <c r="C18" s="676">
        <v>2766</v>
      </c>
      <c r="D18" s="705">
        <v>2263</v>
      </c>
      <c r="E18" s="704">
        <v>1470</v>
      </c>
      <c r="F18" s="704">
        <v>1514</v>
      </c>
      <c r="G18" s="704">
        <v>924</v>
      </c>
      <c r="H18" s="704">
        <v>1134</v>
      </c>
      <c r="I18" s="704">
        <v>580</v>
      </c>
      <c r="J18" s="676">
        <v>316</v>
      </c>
      <c r="K18" s="676">
        <v>153</v>
      </c>
      <c r="L18" s="705">
        <v>166</v>
      </c>
      <c r="M18" s="704">
        <v>99</v>
      </c>
      <c r="N18" s="704">
        <v>154</v>
      </c>
      <c r="O18" s="704">
        <v>91</v>
      </c>
    </row>
    <row r="19" spans="1:15" s="4" customFormat="1" ht="11.85" customHeight="1" x14ac:dyDescent="0.2">
      <c r="A19" s="28">
        <v>2003</v>
      </c>
      <c r="B19" s="676">
        <v>4639</v>
      </c>
      <c r="C19" s="676">
        <v>2691</v>
      </c>
      <c r="D19" s="705">
        <v>2258</v>
      </c>
      <c r="E19" s="704">
        <v>1416</v>
      </c>
      <c r="F19" s="704">
        <v>1540</v>
      </c>
      <c r="G19" s="704">
        <v>926</v>
      </c>
      <c r="H19" s="704">
        <v>1171</v>
      </c>
      <c r="I19" s="704">
        <v>587</v>
      </c>
      <c r="J19" s="676">
        <v>288</v>
      </c>
      <c r="K19" s="676">
        <v>152</v>
      </c>
      <c r="L19" s="705">
        <v>159</v>
      </c>
      <c r="M19" s="704">
        <v>104</v>
      </c>
      <c r="N19" s="704">
        <v>137</v>
      </c>
      <c r="O19" s="704">
        <v>91</v>
      </c>
    </row>
    <row r="20" spans="1:15" s="4" customFormat="1" ht="11.25" customHeight="1" x14ac:dyDescent="0.2">
      <c r="A20" s="28">
        <v>2004</v>
      </c>
      <c r="B20" s="676">
        <v>4470</v>
      </c>
      <c r="C20" s="676">
        <v>2573</v>
      </c>
      <c r="D20" s="705">
        <v>2215</v>
      </c>
      <c r="E20" s="704">
        <v>1408</v>
      </c>
      <c r="F20" s="704">
        <v>1522</v>
      </c>
      <c r="G20" s="704">
        <v>928</v>
      </c>
      <c r="H20" s="704">
        <v>1134</v>
      </c>
      <c r="I20" s="704">
        <v>544</v>
      </c>
      <c r="J20" s="676">
        <v>264</v>
      </c>
      <c r="K20" s="676">
        <v>145</v>
      </c>
      <c r="L20" s="705">
        <v>153</v>
      </c>
      <c r="M20" s="704">
        <v>98</v>
      </c>
      <c r="N20" s="704">
        <v>130</v>
      </c>
      <c r="O20" s="704">
        <v>84</v>
      </c>
    </row>
    <row r="21" spans="1:15" s="4" customFormat="1" ht="11.25" customHeight="1" x14ac:dyDescent="0.2">
      <c r="A21" s="28">
        <v>2005</v>
      </c>
      <c r="B21" s="676">
        <v>4614</v>
      </c>
      <c r="C21" s="676">
        <v>2624</v>
      </c>
      <c r="D21" s="705">
        <v>2199</v>
      </c>
      <c r="E21" s="704">
        <v>1373</v>
      </c>
      <c r="F21" s="704">
        <v>1532</v>
      </c>
      <c r="G21" s="704">
        <v>921</v>
      </c>
      <c r="H21" s="704">
        <v>1159</v>
      </c>
      <c r="I21" s="704">
        <v>593</v>
      </c>
      <c r="J21" s="676">
        <v>308</v>
      </c>
      <c r="K21" s="676">
        <v>166</v>
      </c>
      <c r="L21" s="705">
        <v>147</v>
      </c>
      <c r="M21" s="704">
        <v>90</v>
      </c>
      <c r="N21" s="704">
        <v>123</v>
      </c>
      <c r="O21" s="704">
        <v>71</v>
      </c>
    </row>
    <row r="22" spans="1:15" s="4" customFormat="1" ht="18" customHeight="1" x14ac:dyDescent="0.2">
      <c r="A22" s="28">
        <v>2006</v>
      </c>
      <c r="B22" s="676">
        <v>4484</v>
      </c>
      <c r="C22" s="676">
        <v>2518</v>
      </c>
      <c r="D22" s="705">
        <v>2092</v>
      </c>
      <c r="E22" s="704">
        <v>1293</v>
      </c>
      <c r="F22" s="704">
        <v>1499</v>
      </c>
      <c r="G22" s="704">
        <v>906</v>
      </c>
      <c r="H22" s="704">
        <v>1166</v>
      </c>
      <c r="I22" s="704">
        <v>545</v>
      </c>
      <c r="J22" s="704">
        <v>279</v>
      </c>
      <c r="K22" s="676">
        <v>149</v>
      </c>
      <c r="L22" s="704">
        <v>165</v>
      </c>
      <c r="M22" s="704">
        <v>97</v>
      </c>
      <c r="N22" s="704">
        <v>118</v>
      </c>
      <c r="O22" s="704">
        <v>67</v>
      </c>
    </row>
    <row r="23" spans="1:15" s="4" customFormat="1" ht="11.85" customHeight="1" x14ac:dyDescent="0.2">
      <c r="A23" s="28">
        <v>2007</v>
      </c>
      <c r="B23" s="676">
        <v>4777</v>
      </c>
      <c r="C23" s="676">
        <v>2693</v>
      </c>
      <c r="D23" s="705">
        <v>2139</v>
      </c>
      <c r="E23" s="704">
        <v>1330</v>
      </c>
      <c r="F23" s="704">
        <v>1475</v>
      </c>
      <c r="G23" s="704">
        <v>864</v>
      </c>
      <c r="H23" s="704">
        <v>1216</v>
      </c>
      <c r="I23" s="704">
        <v>613</v>
      </c>
      <c r="J23" s="704">
        <v>292</v>
      </c>
      <c r="K23" s="676">
        <v>143</v>
      </c>
      <c r="L23" s="704">
        <v>140</v>
      </c>
      <c r="M23" s="704">
        <v>93</v>
      </c>
      <c r="N23" s="704">
        <v>118</v>
      </c>
      <c r="O23" s="704">
        <v>79</v>
      </c>
    </row>
    <row r="24" spans="1:15" s="4" customFormat="1" ht="11.85" customHeight="1" x14ac:dyDescent="0.2">
      <c r="A24" s="28">
        <v>2008</v>
      </c>
      <c r="B24" s="676">
        <v>4775</v>
      </c>
      <c r="C24" s="676">
        <v>2643</v>
      </c>
      <c r="D24" s="705">
        <v>2160</v>
      </c>
      <c r="E24" s="704">
        <v>1354</v>
      </c>
      <c r="F24" s="704">
        <v>1457</v>
      </c>
      <c r="G24" s="704">
        <v>883</v>
      </c>
      <c r="H24" s="704">
        <v>1207</v>
      </c>
      <c r="I24" s="704">
        <v>556</v>
      </c>
      <c r="J24" s="704">
        <v>287</v>
      </c>
      <c r="K24" s="676">
        <v>136</v>
      </c>
      <c r="L24" s="704">
        <v>145</v>
      </c>
      <c r="M24" s="704">
        <v>86</v>
      </c>
      <c r="N24" s="704">
        <v>115</v>
      </c>
      <c r="O24" s="704">
        <v>71</v>
      </c>
    </row>
    <row r="25" spans="1:15" s="4" customFormat="1" ht="11.25" customHeight="1" x14ac:dyDescent="0.2">
      <c r="A25" s="28">
        <v>2009</v>
      </c>
      <c r="B25" s="676">
        <v>4848</v>
      </c>
      <c r="C25" s="676">
        <v>2709</v>
      </c>
      <c r="D25" s="705">
        <v>2254</v>
      </c>
      <c r="E25" s="704">
        <v>1423</v>
      </c>
      <c r="F25" s="704">
        <v>1550</v>
      </c>
      <c r="G25" s="704">
        <v>937</v>
      </c>
      <c r="H25" s="704">
        <v>1165</v>
      </c>
      <c r="I25" s="704">
        <v>537</v>
      </c>
      <c r="J25" s="704">
        <v>323</v>
      </c>
      <c r="K25" s="676">
        <v>170</v>
      </c>
      <c r="L25" s="704">
        <v>146</v>
      </c>
      <c r="M25" s="704">
        <v>95</v>
      </c>
      <c r="N25" s="704">
        <v>119</v>
      </c>
      <c r="O25" s="704">
        <v>77</v>
      </c>
    </row>
    <row r="26" spans="1:15" s="4" customFormat="1" ht="11.25" customHeight="1" x14ac:dyDescent="0.2">
      <c r="A26" s="28">
        <v>2010</v>
      </c>
      <c r="B26" s="676">
        <v>4712</v>
      </c>
      <c r="C26" s="676">
        <v>2661</v>
      </c>
      <c r="D26" s="705">
        <v>2122</v>
      </c>
      <c r="E26" s="704">
        <v>1293</v>
      </c>
      <c r="F26" s="704">
        <v>1440</v>
      </c>
      <c r="G26" s="704">
        <v>843</v>
      </c>
      <c r="H26" s="704">
        <v>1274</v>
      </c>
      <c r="I26" s="704">
        <v>615</v>
      </c>
      <c r="J26" s="704">
        <v>292</v>
      </c>
      <c r="K26" s="676">
        <v>156</v>
      </c>
      <c r="L26" s="704">
        <v>123</v>
      </c>
      <c r="M26" s="704">
        <v>81</v>
      </c>
      <c r="N26" s="704">
        <v>83</v>
      </c>
      <c r="O26" s="704">
        <v>57</v>
      </c>
    </row>
    <row r="27" spans="1:15" s="4" customFormat="1" ht="18" customHeight="1" x14ac:dyDescent="0.2">
      <c r="A27" s="28">
        <v>2011</v>
      </c>
      <c r="B27" s="676">
        <v>4582</v>
      </c>
      <c r="C27" s="676">
        <v>2471</v>
      </c>
      <c r="D27" s="705">
        <v>2066</v>
      </c>
      <c r="E27" s="704">
        <v>1226</v>
      </c>
      <c r="F27" s="704">
        <v>1397</v>
      </c>
      <c r="G27" s="704">
        <v>781</v>
      </c>
      <c r="H27" s="704">
        <v>1230</v>
      </c>
      <c r="I27" s="704">
        <v>576</v>
      </c>
      <c r="J27" s="704">
        <v>261</v>
      </c>
      <c r="K27" s="676">
        <v>127</v>
      </c>
      <c r="L27" s="704">
        <v>142</v>
      </c>
      <c r="M27" s="704">
        <v>95</v>
      </c>
      <c r="N27" s="704">
        <v>105</v>
      </c>
      <c r="O27" s="704">
        <v>71</v>
      </c>
    </row>
    <row r="28" spans="1:15" s="4" customFormat="1" ht="11.85" customHeight="1" x14ac:dyDescent="0.2">
      <c r="A28" s="28">
        <v>2012</v>
      </c>
      <c r="B28" s="676">
        <v>4815</v>
      </c>
      <c r="C28" s="676">
        <v>2662</v>
      </c>
      <c r="D28" s="705">
        <v>2116</v>
      </c>
      <c r="E28" s="704">
        <v>1253</v>
      </c>
      <c r="F28" s="704">
        <v>1427</v>
      </c>
      <c r="G28" s="704">
        <v>784</v>
      </c>
      <c r="H28" s="704">
        <v>1260</v>
      </c>
      <c r="I28" s="704">
        <v>581</v>
      </c>
      <c r="J28" s="704">
        <v>258</v>
      </c>
      <c r="K28" s="676">
        <v>121</v>
      </c>
      <c r="L28" s="704">
        <v>160</v>
      </c>
      <c r="M28" s="704">
        <v>97</v>
      </c>
      <c r="N28" s="704">
        <v>123</v>
      </c>
      <c r="O28" s="704">
        <v>73</v>
      </c>
    </row>
    <row r="29" spans="1:15" s="4" customFormat="1" ht="11.85" customHeight="1" x14ac:dyDescent="0.2">
      <c r="A29" s="28">
        <v>2013</v>
      </c>
      <c r="B29" s="678">
        <v>5011</v>
      </c>
      <c r="C29" s="678">
        <v>2673</v>
      </c>
      <c r="D29" s="706">
        <v>2175</v>
      </c>
      <c r="E29" s="707">
        <v>1263</v>
      </c>
      <c r="F29" s="707">
        <v>1499</v>
      </c>
      <c r="G29" s="707">
        <v>818</v>
      </c>
      <c r="H29" s="707">
        <v>1283</v>
      </c>
      <c r="I29" s="707">
        <v>594</v>
      </c>
      <c r="J29" s="707">
        <v>315</v>
      </c>
      <c r="K29" s="678">
        <v>135</v>
      </c>
      <c r="L29" s="707">
        <v>143</v>
      </c>
      <c r="M29" s="707">
        <v>94</v>
      </c>
      <c r="N29" s="707">
        <v>118</v>
      </c>
      <c r="O29" s="707">
        <v>79</v>
      </c>
    </row>
    <row r="30" spans="1:15" s="4" customFormat="1" ht="11.25" customHeight="1" x14ac:dyDescent="0.2">
      <c r="A30" s="28">
        <v>2014</v>
      </c>
      <c r="B30" s="678">
        <v>4754</v>
      </c>
      <c r="C30" s="678">
        <v>2532</v>
      </c>
      <c r="D30" s="706">
        <v>2062</v>
      </c>
      <c r="E30" s="707">
        <v>1171</v>
      </c>
      <c r="F30" s="707">
        <v>1385</v>
      </c>
      <c r="G30" s="707">
        <v>738</v>
      </c>
      <c r="H30" s="707">
        <v>1230</v>
      </c>
      <c r="I30" s="707">
        <v>555</v>
      </c>
      <c r="J30" s="707">
        <v>265</v>
      </c>
      <c r="K30" s="678">
        <v>105</v>
      </c>
      <c r="L30" s="707">
        <v>159</v>
      </c>
      <c r="M30" s="707">
        <v>103</v>
      </c>
      <c r="N30" s="707">
        <v>115</v>
      </c>
      <c r="O30" s="707">
        <v>77</v>
      </c>
    </row>
    <row r="31" spans="1:15" s="4" customFormat="1" ht="11.25" customHeight="1" x14ac:dyDescent="0.2">
      <c r="A31" s="28">
        <v>2015</v>
      </c>
      <c r="B31" s="678">
        <v>5180</v>
      </c>
      <c r="C31" s="678">
        <v>2707</v>
      </c>
      <c r="D31" s="706">
        <v>2185</v>
      </c>
      <c r="E31" s="707">
        <v>1236</v>
      </c>
      <c r="F31" s="707">
        <v>1435</v>
      </c>
      <c r="G31" s="707">
        <v>759</v>
      </c>
      <c r="H31" s="707">
        <v>1281</v>
      </c>
      <c r="I31" s="707">
        <v>580</v>
      </c>
      <c r="J31" s="707">
        <v>340</v>
      </c>
      <c r="K31" s="678">
        <v>154</v>
      </c>
      <c r="L31" s="707">
        <v>174</v>
      </c>
      <c r="M31" s="707">
        <v>85</v>
      </c>
      <c r="N31" s="707">
        <v>128</v>
      </c>
      <c r="O31" s="707">
        <v>61</v>
      </c>
    </row>
    <row r="32" spans="1:15" s="4" customFormat="1" ht="18" customHeight="1" x14ac:dyDescent="0.2">
      <c r="A32" s="97">
        <v>2016</v>
      </c>
      <c r="B32" s="678">
        <v>4839</v>
      </c>
      <c r="C32" s="678">
        <v>2510</v>
      </c>
      <c r="D32" s="706">
        <v>1941</v>
      </c>
      <c r="E32" s="707">
        <v>1105</v>
      </c>
      <c r="F32" s="707">
        <v>1276</v>
      </c>
      <c r="G32" s="707">
        <v>680</v>
      </c>
      <c r="H32" s="707">
        <v>1306</v>
      </c>
      <c r="I32" s="707">
        <v>573</v>
      </c>
      <c r="J32" s="707">
        <v>284</v>
      </c>
      <c r="K32" s="678">
        <v>123</v>
      </c>
      <c r="L32" s="707">
        <v>117</v>
      </c>
      <c r="M32" s="707">
        <v>72</v>
      </c>
      <c r="N32" s="707">
        <v>92</v>
      </c>
      <c r="O32" s="707">
        <v>55</v>
      </c>
    </row>
    <row r="33" spans="1:15" s="4" customFormat="1" ht="11.85" customHeight="1" x14ac:dyDescent="0.2">
      <c r="A33" s="97">
        <v>2017</v>
      </c>
      <c r="B33" s="678">
        <v>5014</v>
      </c>
      <c r="C33" s="678">
        <v>2570</v>
      </c>
      <c r="D33" s="706">
        <v>2048</v>
      </c>
      <c r="E33" s="707">
        <v>1156</v>
      </c>
      <c r="F33" s="707">
        <v>1333</v>
      </c>
      <c r="G33" s="707">
        <v>709</v>
      </c>
      <c r="H33" s="707">
        <v>1254</v>
      </c>
      <c r="I33" s="707">
        <v>560</v>
      </c>
      <c r="J33" s="707">
        <v>310</v>
      </c>
      <c r="K33" s="678">
        <v>126</v>
      </c>
      <c r="L33" s="707">
        <v>147</v>
      </c>
      <c r="M33" s="707">
        <v>76</v>
      </c>
      <c r="N33" s="707">
        <v>119</v>
      </c>
      <c r="O33" s="707">
        <v>64</v>
      </c>
    </row>
    <row r="34" spans="1:15" s="4" customFormat="1" ht="11.85" customHeight="1" x14ac:dyDescent="0.2">
      <c r="A34" s="97">
        <v>2018</v>
      </c>
      <c r="B34" s="678">
        <v>5237</v>
      </c>
      <c r="C34" s="678">
        <v>2649</v>
      </c>
      <c r="D34" s="706">
        <v>2181</v>
      </c>
      <c r="E34" s="707">
        <v>1197</v>
      </c>
      <c r="F34" s="707">
        <v>1426</v>
      </c>
      <c r="G34" s="707">
        <v>729</v>
      </c>
      <c r="H34" s="707">
        <v>1275</v>
      </c>
      <c r="I34" s="707">
        <v>555</v>
      </c>
      <c r="J34" s="707">
        <v>328</v>
      </c>
      <c r="K34" s="678">
        <v>146</v>
      </c>
      <c r="L34" s="707">
        <v>155</v>
      </c>
      <c r="M34" s="707">
        <v>90</v>
      </c>
      <c r="N34" s="707">
        <v>117</v>
      </c>
      <c r="O34" s="707">
        <v>69</v>
      </c>
    </row>
    <row r="35" spans="1:15" s="4" customFormat="1" ht="11.25" customHeight="1" x14ac:dyDescent="0.2">
      <c r="A35" s="39">
        <v>2019</v>
      </c>
      <c r="B35" s="678">
        <v>5192</v>
      </c>
      <c r="C35" s="678">
        <v>2623</v>
      </c>
      <c r="D35" s="706">
        <v>2059</v>
      </c>
      <c r="E35" s="707">
        <v>1096</v>
      </c>
      <c r="F35" s="707">
        <v>1344</v>
      </c>
      <c r="G35" s="707">
        <v>664</v>
      </c>
      <c r="H35" s="707">
        <v>1332</v>
      </c>
      <c r="I35" s="707">
        <v>597</v>
      </c>
      <c r="J35" s="707">
        <v>321</v>
      </c>
      <c r="K35" s="678">
        <v>140</v>
      </c>
      <c r="L35" s="707">
        <v>161</v>
      </c>
      <c r="M35" s="707">
        <v>88</v>
      </c>
      <c r="N35" s="707">
        <v>125</v>
      </c>
      <c r="O35" s="707">
        <v>70</v>
      </c>
    </row>
    <row r="36" spans="1:15" ht="11.25" customHeight="1" x14ac:dyDescent="0.2">
      <c r="A36" s="28">
        <v>2020</v>
      </c>
      <c r="B36" s="704">
        <v>5793</v>
      </c>
      <c r="C36" s="704">
        <v>2891</v>
      </c>
      <c r="D36" s="704">
        <v>2168</v>
      </c>
      <c r="E36" s="704">
        <v>1139</v>
      </c>
      <c r="F36" s="704">
        <v>1377</v>
      </c>
      <c r="G36" s="704">
        <v>681</v>
      </c>
      <c r="H36" s="704">
        <v>1345</v>
      </c>
      <c r="I36" s="704">
        <v>611</v>
      </c>
      <c r="J36" s="704">
        <v>344</v>
      </c>
      <c r="K36" s="704">
        <v>138</v>
      </c>
      <c r="L36" s="704">
        <v>166</v>
      </c>
      <c r="M36" s="704">
        <v>89</v>
      </c>
      <c r="N36" s="704">
        <v>123</v>
      </c>
      <c r="O36" s="704">
        <v>66</v>
      </c>
    </row>
    <row r="37" spans="1:15" ht="16.5" customHeight="1" x14ac:dyDescent="0.2">
      <c r="A37" s="28">
        <v>2021</v>
      </c>
      <c r="B37" s="704"/>
      <c r="C37" s="704"/>
      <c r="D37" s="704"/>
      <c r="E37" s="704"/>
      <c r="F37" s="704"/>
      <c r="G37" s="704"/>
      <c r="H37" s="704"/>
      <c r="I37" s="704"/>
      <c r="J37" s="704"/>
      <c r="K37" s="704"/>
      <c r="L37" s="704"/>
      <c r="M37" s="704"/>
      <c r="N37" s="704"/>
      <c r="O37" s="704"/>
    </row>
    <row r="38" spans="1:15" ht="3" customHeight="1" x14ac:dyDescent="0.2">
      <c r="A38" s="98"/>
      <c r="B38" s="99"/>
      <c r="C38" s="99"/>
      <c r="D38" s="99"/>
      <c r="E38" s="99"/>
      <c r="F38" s="99"/>
      <c r="G38" s="99"/>
      <c r="H38" s="99"/>
      <c r="I38" s="99"/>
      <c r="J38" s="99"/>
      <c r="K38" s="99"/>
      <c r="L38" s="99"/>
      <c r="M38" s="99"/>
      <c r="N38" s="99"/>
      <c r="O38" s="99"/>
    </row>
    <row r="39" spans="1:15" ht="6" customHeight="1" x14ac:dyDescent="0.2">
      <c r="A39" s="100"/>
      <c r="B39" s="101"/>
      <c r="C39" s="101"/>
      <c r="D39" s="101"/>
      <c r="E39" s="101"/>
      <c r="F39" s="101"/>
      <c r="G39" s="101"/>
      <c r="H39" s="101"/>
      <c r="I39" s="101"/>
      <c r="J39" s="101"/>
      <c r="K39" s="101"/>
      <c r="L39" s="101"/>
      <c r="M39" s="101"/>
      <c r="N39" s="101"/>
      <c r="O39" s="101"/>
    </row>
    <row r="40" spans="1:15" s="104" customFormat="1" ht="12.75" hidden="1" customHeight="1" x14ac:dyDescent="0.2">
      <c r="A40" s="102"/>
      <c r="B40" s="103">
        <v>0.9345393509884371</v>
      </c>
      <c r="C40" s="103">
        <v>0.85838150289017345</v>
      </c>
      <c r="D40" s="103">
        <v>0.7201986754966887</v>
      </c>
      <c r="E40" s="103">
        <v>0.67467948717948723</v>
      </c>
      <c r="F40" s="103">
        <v>0.70145063172671973</v>
      </c>
      <c r="G40" s="103">
        <v>0.63956215793588744</v>
      </c>
      <c r="H40" s="103">
        <v>1.1558558558558558</v>
      </c>
      <c r="I40" s="103">
        <v>0.9850746268656716</v>
      </c>
      <c r="J40" s="103">
        <v>1.2701612903225807</v>
      </c>
      <c r="K40" s="103">
        <v>1.1842105263157894</v>
      </c>
      <c r="L40" s="103">
        <v>0.76470588235294112</v>
      </c>
      <c r="M40" s="103">
        <v>0.66666666666666663</v>
      </c>
      <c r="N40" s="103">
        <v>0.66666666666666663</v>
      </c>
      <c r="O40" s="103">
        <v>0.59398496240601506</v>
      </c>
    </row>
    <row r="41" spans="1:15" s="4" customFormat="1" ht="12" customHeight="1" x14ac:dyDescent="0.2">
      <c r="A41" s="893"/>
      <c r="B41" s="1046" t="s">
        <v>91</v>
      </c>
      <c r="C41" s="1047"/>
      <c r="D41" s="1048"/>
      <c r="E41" s="1048"/>
      <c r="F41" s="1055" t="s">
        <v>576</v>
      </c>
      <c r="G41" s="1056"/>
      <c r="H41" s="1056"/>
      <c r="I41" s="1057"/>
      <c r="J41" s="1049" t="s">
        <v>575</v>
      </c>
      <c r="K41" s="1050"/>
      <c r="L41" s="1050"/>
      <c r="M41" s="1050"/>
      <c r="N41" s="1050"/>
      <c r="O41" s="1051"/>
    </row>
    <row r="42" spans="1:15" s="4" customFormat="1" ht="12" customHeight="1" x14ac:dyDescent="0.2">
      <c r="A42" s="894"/>
      <c r="B42" s="898"/>
      <c r="C42" s="899"/>
      <c r="D42" s="897"/>
      <c r="E42" s="896"/>
      <c r="F42" s="1058"/>
      <c r="G42" s="1059"/>
      <c r="H42" s="1059"/>
      <c r="I42" s="1060"/>
      <c r="J42" s="1052"/>
      <c r="K42" s="1053"/>
      <c r="L42" s="1053"/>
      <c r="M42" s="1053"/>
      <c r="N42" s="1053"/>
      <c r="O42" s="1054"/>
    </row>
    <row r="43" spans="1:15" s="16" customFormat="1" ht="12" customHeight="1" x14ac:dyDescent="0.2">
      <c r="A43" s="894" t="s">
        <v>4</v>
      </c>
      <c r="B43" s="1061" t="s">
        <v>488</v>
      </c>
      <c r="C43" s="1037"/>
      <c r="D43" s="1049" t="s">
        <v>489</v>
      </c>
      <c r="E43" s="1064"/>
      <c r="F43" s="1041" t="s">
        <v>486</v>
      </c>
      <c r="G43" s="985" t="s">
        <v>484</v>
      </c>
      <c r="H43" s="1079" t="s">
        <v>490</v>
      </c>
      <c r="I43" s="1037"/>
      <c r="J43" s="1041" t="s">
        <v>486</v>
      </c>
      <c r="K43" s="985" t="s">
        <v>484</v>
      </c>
      <c r="L43" s="1049" t="s">
        <v>577</v>
      </c>
      <c r="M43" s="1064"/>
      <c r="N43" s="1049" t="s">
        <v>491</v>
      </c>
      <c r="O43" s="1064"/>
    </row>
    <row r="44" spans="1:15" s="16" customFormat="1" ht="12" customHeight="1" x14ac:dyDescent="0.2">
      <c r="A44" s="895"/>
      <c r="B44" s="1062"/>
      <c r="C44" s="1063"/>
      <c r="D44" s="1065"/>
      <c r="E44" s="1066"/>
      <c r="F44" s="1042"/>
      <c r="G44" s="986"/>
      <c r="H44" s="1080"/>
      <c r="I44" s="1063"/>
      <c r="J44" s="1042"/>
      <c r="K44" s="986"/>
      <c r="L44" s="1065"/>
      <c r="M44" s="1066"/>
      <c r="N44" s="1065"/>
      <c r="O44" s="1066"/>
    </row>
    <row r="45" spans="1:15" s="16" customFormat="1" ht="12" customHeight="1" x14ac:dyDescent="0.2">
      <c r="A45" s="105"/>
      <c r="B45" s="1039" t="s">
        <v>486</v>
      </c>
      <c r="C45" s="982" t="s">
        <v>484</v>
      </c>
      <c r="D45" s="1039" t="s">
        <v>486</v>
      </c>
      <c r="E45" s="982" t="s">
        <v>484</v>
      </c>
      <c r="F45" s="1042"/>
      <c r="G45" s="1044"/>
      <c r="H45" s="1039" t="s">
        <v>486</v>
      </c>
      <c r="I45" s="982" t="s">
        <v>484</v>
      </c>
      <c r="J45" s="1042"/>
      <c r="K45" s="1044"/>
      <c r="L45" s="1039" t="s">
        <v>486</v>
      </c>
      <c r="M45" s="982" t="s">
        <v>484</v>
      </c>
      <c r="N45" s="1039" t="s">
        <v>486</v>
      </c>
      <c r="O45" s="982" t="s">
        <v>484</v>
      </c>
    </row>
    <row r="46" spans="1:15" s="16" customFormat="1" ht="12" customHeight="1" x14ac:dyDescent="0.2">
      <c r="A46" s="106"/>
      <c r="B46" s="1040"/>
      <c r="C46" s="1020"/>
      <c r="D46" s="1040"/>
      <c r="E46" s="1020"/>
      <c r="F46" s="1043"/>
      <c r="G46" s="1045"/>
      <c r="H46" s="1040"/>
      <c r="I46" s="1020"/>
      <c r="J46" s="1043"/>
      <c r="K46" s="1045"/>
      <c r="L46" s="1040"/>
      <c r="M46" s="1020"/>
      <c r="N46" s="1040"/>
      <c r="O46" s="1020"/>
    </row>
    <row r="47" spans="1:15" s="87" customFormat="1" ht="8.25" hidden="1" customHeight="1" x14ac:dyDescent="0.2">
      <c r="A47" s="85">
        <v>0</v>
      </c>
      <c r="B47" s="86">
        <v>15</v>
      </c>
      <c r="C47" s="86">
        <v>16</v>
      </c>
      <c r="D47" s="86">
        <v>17</v>
      </c>
      <c r="E47" s="86">
        <v>18</v>
      </c>
      <c r="F47" s="86">
        <v>19</v>
      </c>
      <c r="G47" s="86">
        <v>20</v>
      </c>
      <c r="H47" s="86">
        <v>21</v>
      </c>
      <c r="I47" s="86">
        <v>22</v>
      </c>
      <c r="J47" s="86">
        <v>23</v>
      </c>
      <c r="K47" s="86">
        <v>24</v>
      </c>
      <c r="L47" s="86">
        <v>25</v>
      </c>
      <c r="M47" s="86">
        <v>26</v>
      </c>
      <c r="N47" s="86">
        <v>27</v>
      </c>
      <c r="O47" s="86">
        <v>28</v>
      </c>
    </row>
    <row r="48" spans="1:15" s="4" customFormat="1" ht="17.100000000000001" hidden="1" customHeight="1" x14ac:dyDescent="0.2">
      <c r="A48" s="88">
        <v>1993</v>
      </c>
      <c r="B48" s="89">
        <v>96</v>
      </c>
      <c r="C48" s="90">
        <v>40</v>
      </c>
      <c r="D48" s="44">
        <v>55</v>
      </c>
      <c r="E48" s="44">
        <v>28</v>
      </c>
      <c r="F48" s="89">
        <v>13</v>
      </c>
      <c r="G48" s="90">
        <v>9</v>
      </c>
      <c r="H48" s="90">
        <v>0</v>
      </c>
      <c r="I48" s="90">
        <v>0</v>
      </c>
      <c r="J48" s="89">
        <v>312</v>
      </c>
      <c r="K48" s="90">
        <v>146</v>
      </c>
      <c r="L48" s="90">
        <v>100</v>
      </c>
      <c r="M48" s="44">
        <v>41</v>
      </c>
      <c r="N48" s="89">
        <v>5</v>
      </c>
      <c r="O48" s="90">
        <v>1</v>
      </c>
    </row>
    <row r="49" spans="1:15" s="4" customFormat="1" ht="18" hidden="1" customHeight="1" x14ac:dyDescent="0.2">
      <c r="A49" s="28">
        <v>1994</v>
      </c>
      <c r="B49" s="89">
        <v>81</v>
      </c>
      <c r="C49" s="90">
        <v>40</v>
      </c>
      <c r="D49" s="91">
        <v>42</v>
      </c>
      <c r="E49" s="44">
        <v>25</v>
      </c>
      <c r="F49" s="89">
        <v>10</v>
      </c>
      <c r="G49" s="90">
        <v>2</v>
      </c>
      <c r="H49" s="89">
        <v>0</v>
      </c>
      <c r="I49" s="90">
        <v>0</v>
      </c>
      <c r="J49" s="89">
        <v>251</v>
      </c>
      <c r="K49" s="90">
        <v>85</v>
      </c>
      <c r="L49" s="90">
        <v>88</v>
      </c>
      <c r="M49" s="91">
        <v>29</v>
      </c>
      <c r="N49" s="89">
        <v>5</v>
      </c>
      <c r="O49" s="90">
        <v>1</v>
      </c>
    </row>
    <row r="50" spans="1:15" s="4" customFormat="1" ht="12" hidden="1" customHeight="1" x14ac:dyDescent="0.2">
      <c r="A50" s="28">
        <v>1995</v>
      </c>
      <c r="B50" s="89">
        <v>134</v>
      </c>
      <c r="C50" s="90">
        <v>62</v>
      </c>
      <c r="D50" s="44">
        <v>48</v>
      </c>
      <c r="E50" s="44">
        <v>23</v>
      </c>
      <c r="F50" s="89">
        <v>20</v>
      </c>
      <c r="G50" s="90">
        <v>7</v>
      </c>
      <c r="H50" s="90">
        <v>1</v>
      </c>
      <c r="I50" s="90">
        <v>0</v>
      </c>
      <c r="J50" s="89">
        <v>218</v>
      </c>
      <c r="K50" s="90">
        <v>81</v>
      </c>
      <c r="L50" s="90">
        <v>85</v>
      </c>
      <c r="M50" s="44">
        <v>21</v>
      </c>
      <c r="N50" s="89">
        <v>6</v>
      </c>
      <c r="O50" s="90">
        <v>1</v>
      </c>
    </row>
    <row r="51" spans="1:15" s="4" customFormat="1" ht="12" hidden="1" customHeight="1" x14ac:dyDescent="0.2">
      <c r="A51" s="28">
        <v>1996</v>
      </c>
      <c r="B51" s="89">
        <v>113</v>
      </c>
      <c r="C51" s="90">
        <v>60</v>
      </c>
      <c r="D51" s="44">
        <v>46</v>
      </c>
      <c r="E51" s="44">
        <v>27</v>
      </c>
      <c r="F51" s="89">
        <v>15</v>
      </c>
      <c r="G51" s="90">
        <v>5</v>
      </c>
      <c r="H51" s="90">
        <v>2</v>
      </c>
      <c r="I51" s="90">
        <v>0</v>
      </c>
      <c r="J51" s="89">
        <v>187</v>
      </c>
      <c r="K51" s="90">
        <v>73</v>
      </c>
      <c r="L51" s="90">
        <v>73</v>
      </c>
      <c r="M51" s="44">
        <v>24</v>
      </c>
      <c r="N51" s="89">
        <v>10</v>
      </c>
      <c r="O51" s="90">
        <v>2</v>
      </c>
    </row>
    <row r="52" spans="1:15" s="4" customFormat="1" ht="12" hidden="1" customHeight="1" x14ac:dyDescent="0.2">
      <c r="A52" s="28">
        <v>1997</v>
      </c>
      <c r="B52" s="89">
        <v>110</v>
      </c>
      <c r="C52" s="90">
        <v>58</v>
      </c>
      <c r="D52" s="92">
        <v>45</v>
      </c>
      <c r="E52" s="92">
        <v>26</v>
      </c>
      <c r="F52" s="89">
        <v>17</v>
      </c>
      <c r="G52" s="90">
        <v>9</v>
      </c>
      <c r="H52" s="90">
        <v>0</v>
      </c>
      <c r="I52" s="90">
        <v>0</v>
      </c>
      <c r="J52" s="89">
        <v>179</v>
      </c>
      <c r="K52" s="90">
        <v>65</v>
      </c>
      <c r="L52" s="90">
        <v>72</v>
      </c>
      <c r="M52" s="92">
        <v>24</v>
      </c>
      <c r="N52" s="89">
        <v>1</v>
      </c>
      <c r="O52" s="90">
        <v>0</v>
      </c>
    </row>
    <row r="53" spans="1:15" s="4" customFormat="1" ht="18" hidden="1" customHeight="1" x14ac:dyDescent="0.2">
      <c r="A53" s="28">
        <v>1998</v>
      </c>
      <c r="B53" s="93">
        <v>104</v>
      </c>
      <c r="C53" s="92">
        <v>50</v>
      </c>
      <c r="D53" s="92">
        <v>40</v>
      </c>
      <c r="E53" s="92">
        <v>22</v>
      </c>
      <c r="F53" s="93">
        <v>20</v>
      </c>
      <c r="G53" s="92">
        <v>9</v>
      </c>
      <c r="H53" s="90">
        <v>0</v>
      </c>
      <c r="I53" s="90">
        <v>0</v>
      </c>
      <c r="J53" s="93">
        <v>161</v>
      </c>
      <c r="K53" s="92">
        <v>63</v>
      </c>
      <c r="L53" s="92">
        <v>63</v>
      </c>
      <c r="M53" s="92">
        <v>19</v>
      </c>
      <c r="N53" s="93">
        <v>1</v>
      </c>
      <c r="O53" s="90">
        <v>0</v>
      </c>
    </row>
    <row r="54" spans="1:15" s="4" customFormat="1" ht="16.5" hidden="1" customHeight="1" x14ac:dyDescent="0.2">
      <c r="A54" s="28">
        <v>1999</v>
      </c>
      <c r="B54" s="89">
        <v>127</v>
      </c>
      <c r="C54" s="90">
        <v>62</v>
      </c>
      <c r="D54" s="92">
        <v>49</v>
      </c>
      <c r="E54" s="92">
        <v>29</v>
      </c>
      <c r="F54" s="89">
        <v>24</v>
      </c>
      <c r="G54" s="90">
        <v>8</v>
      </c>
      <c r="H54" s="90">
        <v>2</v>
      </c>
      <c r="I54" s="90">
        <v>1</v>
      </c>
      <c r="J54" s="89">
        <v>166</v>
      </c>
      <c r="K54" s="90">
        <v>55</v>
      </c>
      <c r="L54" s="90">
        <v>56</v>
      </c>
      <c r="M54" s="92">
        <v>15</v>
      </c>
      <c r="N54" s="89">
        <v>3</v>
      </c>
      <c r="O54" s="90">
        <v>1</v>
      </c>
    </row>
    <row r="55" spans="1:15" s="4" customFormat="1" ht="16.5" hidden="1" customHeight="1" x14ac:dyDescent="0.2">
      <c r="A55" s="28">
        <v>2000</v>
      </c>
      <c r="B55" s="89">
        <v>115</v>
      </c>
      <c r="C55" s="90">
        <v>56</v>
      </c>
      <c r="D55" s="92">
        <v>48</v>
      </c>
      <c r="E55" s="92">
        <v>33</v>
      </c>
      <c r="F55" s="89">
        <v>33</v>
      </c>
      <c r="G55" s="90">
        <v>15</v>
      </c>
      <c r="H55" s="90">
        <v>2</v>
      </c>
      <c r="I55" s="90">
        <v>0</v>
      </c>
      <c r="J55" s="89">
        <v>187</v>
      </c>
      <c r="K55" s="90">
        <v>50</v>
      </c>
      <c r="L55" s="90">
        <v>66</v>
      </c>
      <c r="M55" s="92">
        <v>11</v>
      </c>
      <c r="N55" s="89">
        <v>2</v>
      </c>
      <c r="O55" s="90">
        <v>0</v>
      </c>
    </row>
    <row r="56" spans="1:15" s="4" customFormat="1" ht="18" customHeight="1" x14ac:dyDescent="0.2">
      <c r="A56" s="28">
        <v>2001</v>
      </c>
      <c r="B56" s="89">
        <v>129</v>
      </c>
      <c r="C56" s="90">
        <v>64</v>
      </c>
      <c r="D56" s="92">
        <v>50</v>
      </c>
      <c r="E56" s="92">
        <v>24</v>
      </c>
      <c r="F56" s="89">
        <v>29</v>
      </c>
      <c r="G56" s="90">
        <v>10</v>
      </c>
      <c r="H56" s="90">
        <v>4</v>
      </c>
      <c r="I56" s="90">
        <v>0</v>
      </c>
      <c r="J56" s="89">
        <v>175</v>
      </c>
      <c r="K56" s="90">
        <v>68</v>
      </c>
      <c r="L56" s="90">
        <v>74</v>
      </c>
      <c r="M56" s="92">
        <v>24</v>
      </c>
      <c r="N56" s="89">
        <v>4</v>
      </c>
      <c r="O56" s="90">
        <v>2</v>
      </c>
    </row>
    <row r="57" spans="1:15" s="4" customFormat="1" ht="11.85" customHeight="1" x14ac:dyDescent="0.2">
      <c r="A57" s="28">
        <v>2002</v>
      </c>
      <c r="B57" s="93">
        <v>155</v>
      </c>
      <c r="C57" s="92">
        <v>68</v>
      </c>
      <c r="D57" s="92">
        <v>53</v>
      </c>
      <c r="E57" s="92">
        <v>30</v>
      </c>
      <c r="F57" s="93">
        <v>37</v>
      </c>
      <c r="G57" s="92">
        <v>18</v>
      </c>
      <c r="H57" s="90">
        <v>0</v>
      </c>
      <c r="I57" s="90">
        <v>0</v>
      </c>
      <c r="J57" s="93">
        <v>201</v>
      </c>
      <c r="K57" s="92">
        <v>80</v>
      </c>
      <c r="L57" s="92">
        <v>80</v>
      </c>
      <c r="M57" s="92">
        <v>27</v>
      </c>
      <c r="N57" s="93">
        <v>1</v>
      </c>
      <c r="O57" s="90">
        <v>0</v>
      </c>
    </row>
    <row r="58" spans="1:15" s="4" customFormat="1" ht="11.85" customHeight="1" x14ac:dyDescent="0.2">
      <c r="A58" s="28">
        <v>2003</v>
      </c>
      <c r="B58" s="93">
        <v>151</v>
      </c>
      <c r="C58" s="92">
        <v>80</v>
      </c>
      <c r="D58" s="92">
        <v>53</v>
      </c>
      <c r="E58" s="92">
        <v>34</v>
      </c>
      <c r="F58" s="93">
        <v>26</v>
      </c>
      <c r="G58" s="92">
        <v>11</v>
      </c>
      <c r="H58" s="90">
        <v>0</v>
      </c>
      <c r="I58" s="90">
        <v>0</v>
      </c>
      <c r="J58" s="93">
        <v>196</v>
      </c>
      <c r="K58" s="92">
        <v>78</v>
      </c>
      <c r="L58" s="92">
        <v>79</v>
      </c>
      <c r="M58" s="92">
        <v>22</v>
      </c>
      <c r="N58" s="93">
        <v>3</v>
      </c>
      <c r="O58" s="90">
        <v>1</v>
      </c>
    </row>
    <row r="59" spans="1:15" s="4" customFormat="1" ht="11.25" customHeight="1" x14ac:dyDescent="0.2">
      <c r="A59" s="28">
        <v>2004</v>
      </c>
      <c r="B59" s="93">
        <v>206</v>
      </c>
      <c r="C59" s="92">
        <v>126</v>
      </c>
      <c r="D59" s="92">
        <v>62</v>
      </c>
      <c r="E59" s="92">
        <v>35</v>
      </c>
      <c r="F59" s="93">
        <v>29</v>
      </c>
      <c r="G59" s="92">
        <v>21</v>
      </c>
      <c r="H59" s="90">
        <v>1</v>
      </c>
      <c r="I59" s="90">
        <v>1</v>
      </c>
      <c r="J59" s="93">
        <v>203</v>
      </c>
      <c r="K59" s="92">
        <v>81</v>
      </c>
      <c r="L59" s="92">
        <v>75</v>
      </c>
      <c r="M59" s="92">
        <v>28</v>
      </c>
      <c r="N59" s="93">
        <v>2</v>
      </c>
      <c r="O59" s="90">
        <v>2</v>
      </c>
    </row>
    <row r="60" spans="1:15" s="4" customFormat="1" ht="11.25" customHeight="1" x14ac:dyDescent="0.2">
      <c r="A60" s="28">
        <v>2005</v>
      </c>
      <c r="B60" s="93">
        <v>220</v>
      </c>
      <c r="C60" s="92">
        <v>125</v>
      </c>
      <c r="D60" s="92">
        <v>66</v>
      </c>
      <c r="E60" s="92">
        <v>32</v>
      </c>
      <c r="F60" s="93">
        <v>21</v>
      </c>
      <c r="G60" s="92">
        <v>9</v>
      </c>
      <c r="H60" s="90">
        <v>0</v>
      </c>
      <c r="I60" s="90">
        <v>0</v>
      </c>
      <c r="J60" s="93">
        <v>188</v>
      </c>
      <c r="K60" s="92">
        <v>73</v>
      </c>
      <c r="L60" s="92">
        <v>56</v>
      </c>
      <c r="M60" s="92">
        <v>18</v>
      </c>
      <c r="N60" s="93">
        <v>2</v>
      </c>
      <c r="O60" s="90">
        <v>0</v>
      </c>
    </row>
    <row r="61" spans="1:15" s="4" customFormat="1" ht="18" customHeight="1" x14ac:dyDescent="0.2">
      <c r="A61" s="28">
        <v>2006</v>
      </c>
      <c r="B61" s="107">
        <v>224</v>
      </c>
      <c r="C61" s="92">
        <v>142</v>
      </c>
      <c r="D61" s="92">
        <v>65</v>
      </c>
      <c r="E61" s="92">
        <v>40</v>
      </c>
      <c r="F61" s="93">
        <v>38</v>
      </c>
      <c r="G61" s="92">
        <v>17</v>
      </c>
      <c r="H61" s="92">
        <v>1</v>
      </c>
      <c r="I61" s="90">
        <v>0</v>
      </c>
      <c r="J61" s="93">
        <v>174</v>
      </c>
      <c r="K61" s="92">
        <v>60</v>
      </c>
      <c r="L61" s="92">
        <v>57</v>
      </c>
      <c r="M61" s="92">
        <v>16</v>
      </c>
      <c r="N61" s="92">
        <v>1</v>
      </c>
      <c r="O61" s="90">
        <v>0</v>
      </c>
    </row>
    <row r="62" spans="1:15" s="4" customFormat="1" ht="11.85" customHeight="1" x14ac:dyDescent="0.2">
      <c r="A62" s="28">
        <v>2007</v>
      </c>
      <c r="B62" s="107">
        <v>222</v>
      </c>
      <c r="C62" s="92">
        <v>127</v>
      </c>
      <c r="D62" s="92">
        <v>53</v>
      </c>
      <c r="E62" s="92">
        <v>40</v>
      </c>
      <c r="F62" s="93">
        <v>54</v>
      </c>
      <c r="G62" s="92">
        <v>27</v>
      </c>
      <c r="H62" s="92">
        <v>1</v>
      </c>
      <c r="I62" s="90">
        <v>0</v>
      </c>
      <c r="J62" s="93">
        <v>176</v>
      </c>
      <c r="K62" s="92">
        <v>76</v>
      </c>
      <c r="L62" s="92">
        <v>46</v>
      </c>
      <c r="M62" s="92">
        <v>13</v>
      </c>
      <c r="N62" s="92">
        <v>2</v>
      </c>
      <c r="O62" s="90">
        <v>1</v>
      </c>
    </row>
    <row r="63" spans="1:15" s="4" customFormat="1" ht="11.85" customHeight="1" x14ac:dyDescent="0.2">
      <c r="A63" s="28">
        <v>2008</v>
      </c>
      <c r="B63" s="107">
        <v>206</v>
      </c>
      <c r="C63" s="92">
        <v>121</v>
      </c>
      <c r="D63" s="92">
        <v>67</v>
      </c>
      <c r="E63" s="92">
        <v>40</v>
      </c>
      <c r="F63" s="93">
        <v>50</v>
      </c>
      <c r="G63" s="92">
        <v>22</v>
      </c>
      <c r="H63" s="92">
        <v>2</v>
      </c>
      <c r="I63" s="90">
        <v>0</v>
      </c>
      <c r="J63" s="93">
        <v>166</v>
      </c>
      <c r="K63" s="92">
        <v>76</v>
      </c>
      <c r="L63" s="92">
        <v>43</v>
      </c>
      <c r="M63" s="92">
        <v>18</v>
      </c>
      <c r="N63" s="92">
        <v>1</v>
      </c>
      <c r="O63" s="90">
        <v>1</v>
      </c>
    </row>
    <row r="64" spans="1:15" s="4" customFormat="1" ht="11.25" customHeight="1" x14ac:dyDescent="0.2">
      <c r="A64" s="28">
        <v>2009</v>
      </c>
      <c r="B64" s="107">
        <v>291</v>
      </c>
      <c r="C64" s="92">
        <v>170</v>
      </c>
      <c r="D64" s="92">
        <v>92</v>
      </c>
      <c r="E64" s="92">
        <v>56</v>
      </c>
      <c r="F64" s="93">
        <v>67</v>
      </c>
      <c r="G64" s="92">
        <v>28</v>
      </c>
      <c r="H64" s="92">
        <v>1</v>
      </c>
      <c r="I64" s="90">
        <v>0</v>
      </c>
      <c r="J64" s="93">
        <v>185</v>
      </c>
      <c r="K64" s="92">
        <v>69</v>
      </c>
      <c r="L64" s="92">
        <v>68</v>
      </c>
      <c r="M64" s="92">
        <v>23</v>
      </c>
      <c r="N64" s="92">
        <v>2</v>
      </c>
      <c r="O64" s="90">
        <v>2</v>
      </c>
    </row>
    <row r="65" spans="1:15" s="4" customFormat="1" ht="11.25" customHeight="1" x14ac:dyDescent="0.2">
      <c r="A65" s="28">
        <v>2010</v>
      </c>
      <c r="B65" s="107">
        <v>305</v>
      </c>
      <c r="C65" s="92">
        <v>189</v>
      </c>
      <c r="D65" s="92">
        <v>72</v>
      </c>
      <c r="E65" s="92">
        <v>44</v>
      </c>
      <c r="F65" s="93">
        <v>71</v>
      </c>
      <c r="G65" s="92">
        <v>37</v>
      </c>
      <c r="H65" s="92">
        <v>3</v>
      </c>
      <c r="I65" s="90">
        <v>1</v>
      </c>
      <c r="J65" s="93">
        <v>191</v>
      </c>
      <c r="K65" s="92">
        <v>67</v>
      </c>
      <c r="L65" s="92">
        <v>74</v>
      </c>
      <c r="M65" s="92">
        <v>20</v>
      </c>
      <c r="N65" s="92">
        <v>5</v>
      </c>
      <c r="O65" s="90">
        <v>0</v>
      </c>
    </row>
    <row r="66" spans="1:15" s="4" customFormat="1" ht="18" customHeight="1" x14ac:dyDescent="0.2">
      <c r="A66" s="28">
        <v>2011</v>
      </c>
      <c r="B66" s="107">
        <v>314</v>
      </c>
      <c r="C66" s="92">
        <v>172</v>
      </c>
      <c r="D66" s="92">
        <v>60</v>
      </c>
      <c r="E66" s="92">
        <v>26</v>
      </c>
      <c r="F66" s="93">
        <v>68</v>
      </c>
      <c r="G66" s="92">
        <v>39</v>
      </c>
      <c r="H66" s="92">
        <v>3</v>
      </c>
      <c r="I66" s="90">
        <v>1</v>
      </c>
      <c r="J66" s="93">
        <v>190</v>
      </c>
      <c r="K66" s="92">
        <v>71</v>
      </c>
      <c r="L66" s="92">
        <v>67</v>
      </c>
      <c r="M66" s="92">
        <v>17</v>
      </c>
      <c r="N66" s="92">
        <v>1</v>
      </c>
      <c r="O66" s="90">
        <v>1</v>
      </c>
    </row>
    <row r="67" spans="1:15" s="4" customFormat="1" ht="11.85" customHeight="1" x14ac:dyDescent="0.2">
      <c r="A67" s="28">
        <v>2012</v>
      </c>
      <c r="B67" s="107">
        <v>417</v>
      </c>
      <c r="C67" s="92">
        <v>269</v>
      </c>
      <c r="D67" s="92">
        <v>61</v>
      </c>
      <c r="E67" s="92">
        <v>39</v>
      </c>
      <c r="F67" s="93">
        <v>75</v>
      </c>
      <c r="G67" s="92">
        <v>45</v>
      </c>
      <c r="H67" s="90">
        <v>0</v>
      </c>
      <c r="I67" s="90">
        <v>0</v>
      </c>
      <c r="J67" s="93">
        <v>225</v>
      </c>
      <c r="K67" s="92">
        <v>91</v>
      </c>
      <c r="L67" s="92">
        <v>77</v>
      </c>
      <c r="M67" s="92">
        <v>20</v>
      </c>
      <c r="N67" s="92">
        <v>2</v>
      </c>
      <c r="O67" s="90">
        <v>0</v>
      </c>
    </row>
    <row r="68" spans="1:15" s="4" customFormat="1" ht="11.85" customHeight="1" x14ac:dyDescent="0.2">
      <c r="A68" s="28">
        <v>2013</v>
      </c>
      <c r="B68" s="108">
        <v>412</v>
      </c>
      <c r="C68" s="95">
        <v>232</v>
      </c>
      <c r="D68" s="95">
        <v>68</v>
      </c>
      <c r="E68" s="95">
        <v>39</v>
      </c>
      <c r="F68" s="94">
        <v>96</v>
      </c>
      <c r="G68" s="95">
        <v>57</v>
      </c>
      <c r="H68" s="96">
        <v>2</v>
      </c>
      <c r="I68" s="96">
        <v>1</v>
      </c>
      <c r="J68" s="94">
        <v>262</v>
      </c>
      <c r="K68" s="95">
        <v>107</v>
      </c>
      <c r="L68" s="95">
        <v>78</v>
      </c>
      <c r="M68" s="95">
        <v>17</v>
      </c>
      <c r="N68" s="95">
        <v>4</v>
      </c>
      <c r="O68" s="96">
        <v>1</v>
      </c>
    </row>
    <row r="69" spans="1:15" s="4" customFormat="1" ht="11.25" customHeight="1" x14ac:dyDescent="0.2">
      <c r="A69" s="28">
        <v>2014</v>
      </c>
      <c r="B69" s="108">
        <v>431</v>
      </c>
      <c r="C69" s="95">
        <v>266</v>
      </c>
      <c r="D69" s="95">
        <v>77</v>
      </c>
      <c r="E69" s="95">
        <v>46</v>
      </c>
      <c r="F69" s="94">
        <v>59</v>
      </c>
      <c r="G69" s="95">
        <v>43</v>
      </c>
      <c r="H69" s="96">
        <v>1</v>
      </c>
      <c r="I69" s="96">
        <v>0</v>
      </c>
      <c r="J69" s="94">
        <v>241</v>
      </c>
      <c r="K69" s="95">
        <v>98</v>
      </c>
      <c r="L69" s="95">
        <v>67</v>
      </c>
      <c r="M69" s="95">
        <v>18</v>
      </c>
      <c r="N69" s="96">
        <v>0</v>
      </c>
      <c r="O69" s="96">
        <v>0</v>
      </c>
    </row>
    <row r="70" spans="1:15" s="4" customFormat="1" ht="11.25" customHeight="1" x14ac:dyDescent="0.2">
      <c r="A70" s="28">
        <v>2015</v>
      </c>
      <c r="B70" s="108">
        <v>509</v>
      </c>
      <c r="C70" s="95">
        <v>307</v>
      </c>
      <c r="D70" s="95">
        <v>76</v>
      </c>
      <c r="E70" s="95">
        <v>47</v>
      </c>
      <c r="F70" s="94">
        <v>91</v>
      </c>
      <c r="G70" s="95">
        <v>48</v>
      </c>
      <c r="H70" s="96">
        <v>1</v>
      </c>
      <c r="I70" s="96">
        <v>0</v>
      </c>
      <c r="J70" s="94">
        <v>304</v>
      </c>
      <c r="K70" s="95">
        <v>115</v>
      </c>
      <c r="L70" s="95">
        <v>81</v>
      </c>
      <c r="M70" s="95">
        <v>17</v>
      </c>
      <c r="N70" s="96">
        <v>8</v>
      </c>
      <c r="O70" s="96">
        <v>3</v>
      </c>
    </row>
    <row r="71" spans="1:15" s="4" customFormat="1" ht="18" customHeight="1" x14ac:dyDescent="0.2">
      <c r="A71" s="97">
        <v>2016</v>
      </c>
      <c r="B71" s="108">
        <v>500</v>
      </c>
      <c r="C71" s="95">
        <v>279</v>
      </c>
      <c r="D71" s="95">
        <v>88</v>
      </c>
      <c r="E71" s="95">
        <v>53</v>
      </c>
      <c r="F71" s="94">
        <v>63</v>
      </c>
      <c r="G71" s="95">
        <v>38</v>
      </c>
      <c r="H71" s="96">
        <v>1</v>
      </c>
      <c r="I71" s="96">
        <v>0</v>
      </c>
      <c r="J71" s="94">
        <v>296</v>
      </c>
      <c r="K71" s="95">
        <v>118</v>
      </c>
      <c r="L71" s="95">
        <v>70</v>
      </c>
      <c r="M71" s="95">
        <v>15</v>
      </c>
      <c r="N71" s="96">
        <v>0</v>
      </c>
      <c r="O71" s="96">
        <v>0</v>
      </c>
    </row>
    <row r="72" spans="1:15" s="4" customFormat="1" ht="11.85" customHeight="1" x14ac:dyDescent="0.2">
      <c r="A72" s="97">
        <v>2017</v>
      </c>
      <c r="B72" s="108">
        <v>542</v>
      </c>
      <c r="C72" s="95">
        <v>301</v>
      </c>
      <c r="D72" s="95">
        <v>91</v>
      </c>
      <c r="E72" s="95">
        <v>51</v>
      </c>
      <c r="F72" s="94">
        <v>76</v>
      </c>
      <c r="G72" s="95">
        <v>48</v>
      </c>
      <c r="H72" s="96">
        <v>0</v>
      </c>
      <c r="I72" s="96">
        <v>0</v>
      </c>
      <c r="J72" s="94">
        <v>345</v>
      </c>
      <c r="K72" s="95">
        <v>140</v>
      </c>
      <c r="L72" s="95">
        <v>79</v>
      </c>
      <c r="M72" s="95">
        <v>25</v>
      </c>
      <c r="N72" s="96">
        <v>5</v>
      </c>
      <c r="O72" s="96">
        <v>3</v>
      </c>
    </row>
    <row r="73" spans="1:15" s="4" customFormat="1" ht="11.85" customHeight="1" x14ac:dyDescent="0.2">
      <c r="A73" s="97">
        <v>2018</v>
      </c>
      <c r="B73" s="108">
        <v>593</v>
      </c>
      <c r="C73" s="95">
        <v>341</v>
      </c>
      <c r="D73" s="95">
        <v>90</v>
      </c>
      <c r="E73" s="95">
        <v>43</v>
      </c>
      <c r="F73" s="94">
        <v>65</v>
      </c>
      <c r="G73" s="95">
        <v>39</v>
      </c>
      <c r="H73" s="96">
        <v>0</v>
      </c>
      <c r="I73" s="96">
        <v>0</v>
      </c>
      <c r="J73" s="94">
        <v>331</v>
      </c>
      <c r="K73" s="95">
        <v>138</v>
      </c>
      <c r="L73" s="95">
        <v>78</v>
      </c>
      <c r="M73" s="95">
        <v>23</v>
      </c>
      <c r="N73" s="96">
        <v>9</v>
      </c>
      <c r="O73" s="900" t="s">
        <v>214</v>
      </c>
    </row>
    <row r="74" spans="1:15" s="4" customFormat="1" ht="11.25" customHeight="1" x14ac:dyDescent="0.2">
      <c r="A74" s="39">
        <v>2019</v>
      </c>
      <c r="B74" s="108">
        <v>624</v>
      </c>
      <c r="C74" s="95">
        <v>369</v>
      </c>
      <c r="D74" s="95">
        <v>81</v>
      </c>
      <c r="E74" s="95">
        <v>43</v>
      </c>
      <c r="F74" s="94">
        <v>73</v>
      </c>
      <c r="G74" s="95">
        <v>30</v>
      </c>
      <c r="H74" s="901" t="s">
        <v>214</v>
      </c>
      <c r="I74" s="901" t="s">
        <v>214</v>
      </c>
      <c r="J74" s="94">
        <v>371</v>
      </c>
      <c r="K74" s="95">
        <v>165</v>
      </c>
      <c r="L74" s="95">
        <v>61</v>
      </c>
      <c r="M74" s="95">
        <v>16</v>
      </c>
      <c r="N74" s="96">
        <v>3</v>
      </c>
      <c r="O74" s="901" t="s">
        <v>214</v>
      </c>
    </row>
    <row r="75" spans="1:15" ht="11.25" customHeight="1" x14ac:dyDescent="0.2">
      <c r="A75" s="28">
        <v>2020</v>
      </c>
      <c r="B75" s="107">
        <v>665</v>
      </c>
      <c r="C75" s="92">
        <v>377</v>
      </c>
      <c r="D75" s="92">
        <v>87</v>
      </c>
      <c r="E75" s="92">
        <v>48</v>
      </c>
      <c r="F75" s="93">
        <v>48</v>
      </c>
      <c r="G75" s="92">
        <v>28</v>
      </c>
      <c r="H75" s="90">
        <v>0</v>
      </c>
      <c r="I75" s="90">
        <v>0</v>
      </c>
      <c r="J75" s="92">
        <v>372</v>
      </c>
      <c r="K75" s="92">
        <v>163</v>
      </c>
      <c r="L75" s="92">
        <v>67</v>
      </c>
      <c r="M75" s="92">
        <v>20</v>
      </c>
      <c r="N75" s="862" t="s">
        <v>214</v>
      </c>
      <c r="O75" s="862" t="s">
        <v>214</v>
      </c>
    </row>
    <row r="76" spans="1:15" ht="16.5" customHeight="1" x14ac:dyDescent="0.2">
      <c r="A76" s="28">
        <v>2021</v>
      </c>
      <c r="B76" s="107"/>
      <c r="C76" s="92"/>
      <c r="D76" s="92"/>
      <c r="E76" s="92"/>
      <c r="F76" s="93"/>
      <c r="G76" s="92"/>
      <c r="H76" s="90"/>
      <c r="I76" s="90"/>
      <c r="J76" s="92"/>
      <c r="K76" s="92"/>
      <c r="L76" s="92"/>
      <c r="M76" s="92"/>
      <c r="N76" s="862"/>
      <c r="O76" s="862"/>
    </row>
    <row r="77" spans="1:15" ht="3" customHeight="1" x14ac:dyDescent="0.2">
      <c r="A77" s="98"/>
      <c r="B77" s="109"/>
      <c r="C77" s="99"/>
      <c r="D77" s="99"/>
      <c r="E77" s="99"/>
      <c r="F77" s="110"/>
      <c r="G77" s="99"/>
      <c r="H77" s="111"/>
      <c r="I77" s="111"/>
      <c r="J77" s="99"/>
      <c r="K77" s="99"/>
      <c r="L77" s="99"/>
      <c r="M77" s="99"/>
      <c r="N77" s="860"/>
      <c r="O77" s="860"/>
    </row>
    <row r="78" spans="1:15" s="104" customFormat="1" ht="6" customHeight="1" x14ac:dyDescent="0.2">
      <c r="A78" s="112"/>
      <c r="B78" s="113"/>
      <c r="C78" s="113"/>
      <c r="D78" s="113"/>
      <c r="E78" s="113"/>
      <c r="F78" s="113"/>
      <c r="G78" s="113"/>
      <c r="H78" s="902"/>
      <c r="I78" s="902"/>
      <c r="J78" s="902"/>
      <c r="K78" s="902"/>
      <c r="L78" s="902"/>
      <c r="M78" s="902"/>
      <c r="N78" s="902"/>
      <c r="O78" s="902"/>
    </row>
    <row r="79" spans="1:15" s="3" customFormat="1" ht="12" customHeight="1" x14ac:dyDescent="0.2">
      <c r="A79" s="432" t="s">
        <v>620</v>
      </c>
      <c r="C79" s="42"/>
    </row>
    <row r="80" spans="1:15" s="674" customFormat="1" ht="12" customHeight="1" x14ac:dyDescent="0.2">
      <c r="A80" s="432" t="s">
        <v>449</v>
      </c>
      <c r="C80" s="42"/>
    </row>
    <row r="81" spans="1:2" ht="12" customHeight="1" x14ac:dyDescent="0.2">
      <c r="A81" s="432" t="s">
        <v>450</v>
      </c>
      <c r="B81" s="42"/>
    </row>
    <row r="82" spans="1:2" ht="12" customHeight="1" x14ac:dyDescent="0.2">
      <c r="A82" s="432" t="s">
        <v>93</v>
      </c>
      <c r="B82" s="2" t="s">
        <v>451</v>
      </c>
    </row>
  </sheetData>
  <mergeCells count="44">
    <mergeCell ref="L45:L46"/>
    <mergeCell ref="M45:M46"/>
    <mergeCell ref="N45:N46"/>
    <mergeCell ref="H43:I44"/>
    <mergeCell ref="L43:M44"/>
    <mergeCell ref="N43:O44"/>
    <mergeCell ref="K43:K46"/>
    <mergeCell ref="L3:O3"/>
    <mergeCell ref="B3:C5"/>
    <mergeCell ref="H3:I5"/>
    <mergeCell ref="J3:K5"/>
    <mergeCell ref="N4:O5"/>
    <mergeCell ref="D4:D7"/>
    <mergeCell ref="L4:L7"/>
    <mergeCell ref="M4:M7"/>
    <mergeCell ref="F4:G5"/>
    <mergeCell ref="F6:F7"/>
    <mergeCell ref="E4:E7"/>
    <mergeCell ref="G6:G7"/>
    <mergeCell ref="B6:B7"/>
    <mergeCell ref="C6:C7"/>
    <mergeCell ref="N6:N7"/>
    <mergeCell ref="O6:O7"/>
    <mergeCell ref="A3:A5"/>
    <mergeCell ref="F43:F46"/>
    <mergeCell ref="G43:G46"/>
    <mergeCell ref="J43:J46"/>
    <mergeCell ref="D3:G3"/>
    <mergeCell ref="B41:E41"/>
    <mergeCell ref="H6:H7"/>
    <mergeCell ref="I6:I7"/>
    <mergeCell ref="J41:O42"/>
    <mergeCell ref="F41:I42"/>
    <mergeCell ref="E45:E46"/>
    <mergeCell ref="B43:C44"/>
    <mergeCell ref="D43:E44"/>
    <mergeCell ref="O45:O46"/>
    <mergeCell ref="H45:H46"/>
    <mergeCell ref="I45:I46"/>
    <mergeCell ref="K6:K7"/>
    <mergeCell ref="J6:J7"/>
    <mergeCell ref="B45:B46"/>
    <mergeCell ref="C45:C46"/>
    <mergeCell ref="D45:D46"/>
  </mergeCells>
  <hyperlinks>
    <hyperlink ref="P1" location="Inhalt!C23"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7"/>
  <sheetViews>
    <sheetView showGridLines="0" zoomScaleNormal="100" workbookViewId="0"/>
  </sheetViews>
  <sheetFormatPr baseColWidth="10" defaultRowHeight="12.75" x14ac:dyDescent="0.2"/>
  <cols>
    <col min="1" max="1" width="10.7109375" style="126" customWidth="1"/>
    <col min="2" max="7" width="13" style="1" customWidth="1"/>
    <col min="8" max="8" width="6.7109375" style="1" customWidth="1"/>
    <col min="9" max="16384" width="11.42578125" style="1"/>
  </cols>
  <sheetData>
    <row r="1" spans="1:8" s="4" customFormat="1" ht="12.75" customHeight="1" x14ac:dyDescent="0.2">
      <c r="A1" s="114" t="s">
        <v>544</v>
      </c>
      <c r="H1" s="645" t="s">
        <v>402</v>
      </c>
    </row>
    <row r="2" spans="1:8" ht="12.6" customHeight="1" x14ac:dyDescent="0.2">
      <c r="A2" s="115"/>
      <c r="H2" s="645"/>
    </row>
    <row r="3" spans="1:8" s="4" customFormat="1" ht="12.6" customHeight="1" x14ac:dyDescent="0.2">
      <c r="A3" s="972" t="s">
        <v>4</v>
      </c>
      <c r="B3" s="1081" t="s">
        <v>94</v>
      </c>
      <c r="C3" s="1082"/>
      <c r="D3" s="1049" t="s">
        <v>492</v>
      </c>
      <c r="E3" s="1064"/>
      <c r="F3" s="1049" t="s">
        <v>493</v>
      </c>
      <c r="G3" s="1064"/>
    </row>
    <row r="4" spans="1:8" s="4" customFormat="1" ht="12.6" customHeight="1" x14ac:dyDescent="0.2">
      <c r="A4" s="997"/>
      <c r="B4" s="1083"/>
      <c r="C4" s="1084"/>
      <c r="D4" s="1065"/>
      <c r="E4" s="1066"/>
      <c r="F4" s="1065"/>
      <c r="G4" s="1066"/>
    </row>
    <row r="5" spans="1:8" s="116" customFormat="1" ht="12.6" customHeight="1" x14ac:dyDescent="0.2">
      <c r="A5" s="973"/>
      <c r="B5" s="27" t="s">
        <v>95</v>
      </c>
      <c r="C5" s="26" t="s">
        <v>9</v>
      </c>
      <c r="D5" s="26" t="s">
        <v>95</v>
      </c>
      <c r="E5" s="26" t="s">
        <v>9</v>
      </c>
      <c r="F5" s="26" t="s">
        <v>95</v>
      </c>
      <c r="G5" s="26" t="s">
        <v>9</v>
      </c>
    </row>
    <row r="6" spans="1:8" s="4" customFormat="1" ht="16.5" customHeight="1" x14ac:dyDescent="0.2">
      <c r="A6" s="39">
        <v>1902</v>
      </c>
      <c r="B6" s="91">
        <v>134</v>
      </c>
      <c r="C6" s="44">
        <v>34</v>
      </c>
      <c r="D6" s="40">
        <v>3.78</v>
      </c>
      <c r="E6" s="40">
        <v>1.02</v>
      </c>
      <c r="F6" s="44">
        <v>57</v>
      </c>
      <c r="G6" s="44">
        <v>13</v>
      </c>
    </row>
    <row r="7" spans="1:8" s="4" customFormat="1" ht="12" customHeight="1" x14ac:dyDescent="0.2">
      <c r="A7" s="39">
        <v>1912</v>
      </c>
      <c r="B7" s="91">
        <v>103</v>
      </c>
      <c r="C7" s="44">
        <v>50</v>
      </c>
      <c r="D7" s="40">
        <v>3.09</v>
      </c>
      <c r="E7" s="40">
        <v>1.47</v>
      </c>
      <c r="F7" s="44">
        <v>40</v>
      </c>
      <c r="G7" s="44">
        <v>17</v>
      </c>
    </row>
    <row r="8" spans="1:8" s="4" customFormat="1" ht="12" customHeight="1" x14ac:dyDescent="0.2">
      <c r="A8" s="39">
        <v>1923</v>
      </c>
      <c r="B8" s="91">
        <v>115</v>
      </c>
      <c r="C8" s="44">
        <v>93</v>
      </c>
      <c r="D8" s="40">
        <v>3.1</v>
      </c>
      <c r="E8" s="40">
        <v>2.2599999999999998</v>
      </c>
      <c r="F8" s="44">
        <v>41</v>
      </c>
      <c r="G8" s="44">
        <v>28</v>
      </c>
    </row>
    <row r="9" spans="1:8" s="4" customFormat="1" ht="12" customHeight="1" x14ac:dyDescent="0.2">
      <c r="A9" s="39">
        <v>1928</v>
      </c>
      <c r="B9" s="91">
        <v>171</v>
      </c>
      <c r="C9" s="44">
        <v>116</v>
      </c>
      <c r="D9" s="40">
        <v>4.67</v>
      </c>
      <c r="E9" s="40">
        <v>3.05</v>
      </c>
      <c r="F9" s="44">
        <v>59</v>
      </c>
      <c r="G9" s="44">
        <v>34</v>
      </c>
    </row>
    <row r="10" spans="1:8" s="4" customFormat="1" ht="12" customHeight="1" x14ac:dyDescent="0.2">
      <c r="A10" s="39">
        <v>1934</v>
      </c>
      <c r="B10" s="91">
        <v>231</v>
      </c>
      <c r="C10" s="44">
        <v>144</v>
      </c>
      <c r="D10" s="40">
        <v>6.5</v>
      </c>
      <c r="E10" s="40">
        <v>3.68</v>
      </c>
      <c r="F10" s="44">
        <v>79</v>
      </c>
      <c r="G10" s="44">
        <v>42</v>
      </c>
    </row>
    <row r="11" spans="1:8" s="4" customFormat="1" ht="12" customHeight="1" x14ac:dyDescent="0.2">
      <c r="A11" s="39">
        <v>1936</v>
      </c>
      <c r="B11" s="91">
        <v>187</v>
      </c>
      <c r="C11" s="44">
        <v>120</v>
      </c>
      <c r="D11" s="40">
        <v>5.41</v>
      </c>
      <c r="E11" s="40">
        <v>3.08</v>
      </c>
      <c r="F11" s="44">
        <v>64</v>
      </c>
      <c r="G11" s="44">
        <v>35</v>
      </c>
    </row>
    <row r="12" spans="1:8" s="4" customFormat="1" ht="16.5" customHeight="1" x14ac:dyDescent="0.2">
      <c r="A12" s="39">
        <v>1980</v>
      </c>
      <c r="B12" s="91">
        <v>85</v>
      </c>
      <c r="C12" s="44">
        <v>90</v>
      </c>
      <c r="D12" s="40">
        <v>2.65</v>
      </c>
      <c r="E12" s="40">
        <v>2.04</v>
      </c>
      <c r="F12" s="44">
        <v>36</v>
      </c>
      <c r="G12" s="44">
        <v>32</v>
      </c>
    </row>
    <row r="13" spans="1:8" s="4" customFormat="1" ht="12" hidden="1" customHeight="1" x14ac:dyDescent="0.2">
      <c r="A13" s="39">
        <v>1981</v>
      </c>
      <c r="B13" s="91">
        <v>100</v>
      </c>
      <c r="C13" s="44">
        <v>84</v>
      </c>
      <c r="D13" s="40">
        <v>3.21</v>
      </c>
      <c r="E13" s="40">
        <v>1.88</v>
      </c>
      <c r="F13" s="44">
        <v>43</v>
      </c>
      <c r="G13" s="44">
        <v>30</v>
      </c>
    </row>
    <row r="14" spans="1:8" s="4" customFormat="1" ht="12" customHeight="1" x14ac:dyDescent="0.2">
      <c r="A14" s="39">
        <v>1982</v>
      </c>
      <c r="B14" s="91">
        <v>106</v>
      </c>
      <c r="C14" s="44">
        <v>83</v>
      </c>
      <c r="D14" s="40">
        <v>3.52</v>
      </c>
      <c r="E14" s="40">
        <v>1.91</v>
      </c>
      <c r="F14" s="44">
        <v>46</v>
      </c>
      <c r="G14" s="44">
        <v>29</v>
      </c>
    </row>
    <row r="15" spans="1:8" s="4" customFormat="1" ht="12" hidden="1" customHeight="1" x14ac:dyDescent="0.2">
      <c r="A15" s="39">
        <v>1983</v>
      </c>
      <c r="B15" s="91">
        <v>65</v>
      </c>
      <c r="C15" s="44">
        <v>98</v>
      </c>
      <c r="D15" s="40">
        <v>2.14</v>
      </c>
      <c r="E15" s="40">
        <v>2.23</v>
      </c>
      <c r="F15" s="44">
        <v>27</v>
      </c>
      <c r="G15" s="44">
        <v>35</v>
      </c>
    </row>
    <row r="16" spans="1:8" s="4" customFormat="1" ht="12" customHeight="1" x14ac:dyDescent="0.2">
      <c r="A16" s="39">
        <v>1984</v>
      </c>
      <c r="B16" s="91">
        <v>79</v>
      </c>
      <c r="C16" s="44">
        <v>63</v>
      </c>
      <c r="D16" s="40">
        <v>2.74</v>
      </c>
      <c r="E16" s="40">
        <v>1.51</v>
      </c>
      <c r="F16" s="44">
        <v>34</v>
      </c>
      <c r="G16" s="44">
        <v>22</v>
      </c>
    </row>
    <row r="17" spans="1:9" s="4" customFormat="1" ht="16.5" hidden="1" customHeight="1" x14ac:dyDescent="0.2">
      <c r="A17" s="39">
        <v>1985</v>
      </c>
      <c r="B17" s="91">
        <v>72</v>
      </c>
      <c r="C17" s="44">
        <v>63</v>
      </c>
      <c r="D17" s="40">
        <v>2.4500000000000002</v>
      </c>
      <c r="E17" s="40">
        <v>1.51</v>
      </c>
      <c r="F17" s="44">
        <v>31</v>
      </c>
      <c r="G17" s="44">
        <v>23</v>
      </c>
    </row>
    <row r="18" spans="1:9" s="4" customFormat="1" ht="12" customHeight="1" x14ac:dyDescent="0.2">
      <c r="A18" s="39">
        <v>1986</v>
      </c>
      <c r="B18" s="91">
        <v>83</v>
      </c>
      <c r="C18" s="44">
        <v>71</v>
      </c>
      <c r="D18" s="40">
        <v>2.92</v>
      </c>
      <c r="E18" s="40">
        <v>1.64</v>
      </c>
      <c r="F18" s="44">
        <v>34</v>
      </c>
      <c r="G18" s="44">
        <v>26</v>
      </c>
    </row>
    <row r="19" spans="1:9" s="4" customFormat="1" ht="12" hidden="1" customHeight="1" x14ac:dyDescent="0.2">
      <c r="A19" s="39">
        <v>1987</v>
      </c>
      <c r="B19" s="91">
        <v>110</v>
      </c>
      <c r="C19" s="44">
        <v>63</v>
      </c>
      <c r="D19" s="40">
        <v>4.01</v>
      </c>
      <c r="E19" s="40">
        <v>1.54</v>
      </c>
      <c r="F19" s="44">
        <v>46</v>
      </c>
      <c r="G19" s="44">
        <v>23</v>
      </c>
    </row>
    <row r="20" spans="1:9" s="4" customFormat="1" ht="12" customHeight="1" x14ac:dyDescent="0.2">
      <c r="A20" s="39">
        <v>1988</v>
      </c>
      <c r="B20" s="91">
        <v>86</v>
      </c>
      <c r="C20" s="44">
        <v>60</v>
      </c>
      <c r="D20" s="40">
        <v>3.13</v>
      </c>
      <c r="E20" s="40">
        <v>1.5</v>
      </c>
      <c r="F20" s="44">
        <v>36</v>
      </c>
      <c r="G20" s="44">
        <v>22</v>
      </c>
    </row>
    <row r="21" spans="1:9" s="4" customFormat="1" ht="12" hidden="1" customHeight="1" x14ac:dyDescent="0.2">
      <c r="A21" s="39">
        <v>1989</v>
      </c>
      <c r="B21" s="91">
        <v>67</v>
      </c>
      <c r="C21" s="44">
        <v>55</v>
      </c>
      <c r="D21" s="40">
        <v>2.5299999999999998</v>
      </c>
      <c r="E21" s="40">
        <v>1.42</v>
      </c>
      <c r="F21" s="44">
        <v>29</v>
      </c>
      <c r="G21" s="44">
        <v>21</v>
      </c>
    </row>
    <row r="22" spans="1:9" s="4" customFormat="1" ht="16.5" customHeight="1" x14ac:dyDescent="0.2">
      <c r="A22" s="39">
        <v>1990</v>
      </c>
      <c r="B22" s="91">
        <v>69</v>
      </c>
      <c r="C22" s="44">
        <v>48</v>
      </c>
      <c r="D22" s="40">
        <v>2.66</v>
      </c>
      <c r="E22" s="40">
        <v>1.28</v>
      </c>
      <c r="F22" s="44">
        <v>30</v>
      </c>
      <c r="G22" s="44">
        <v>18</v>
      </c>
    </row>
    <row r="23" spans="1:9" s="4" customFormat="1" ht="12" hidden="1" customHeight="1" x14ac:dyDescent="0.2">
      <c r="A23" s="39">
        <v>1991</v>
      </c>
      <c r="B23" s="91">
        <v>89</v>
      </c>
      <c r="C23" s="44">
        <v>56</v>
      </c>
      <c r="D23" s="40">
        <v>3.42</v>
      </c>
      <c r="E23" s="40">
        <v>1.5</v>
      </c>
      <c r="F23" s="44">
        <v>40</v>
      </c>
      <c r="G23" s="44">
        <v>22</v>
      </c>
    </row>
    <row r="24" spans="1:9" s="4" customFormat="1" ht="12" customHeight="1" x14ac:dyDescent="0.2">
      <c r="A24" s="39">
        <v>1992</v>
      </c>
      <c r="B24" s="91">
        <v>54</v>
      </c>
      <c r="C24" s="44">
        <v>35</v>
      </c>
      <c r="D24" s="40">
        <v>2.25</v>
      </c>
      <c r="E24" s="40">
        <v>1.04</v>
      </c>
      <c r="F24" s="44">
        <v>24</v>
      </c>
      <c r="G24" s="44">
        <v>14</v>
      </c>
    </row>
    <row r="25" spans="1:9" s="4" customFormat="1" ht="12" hidden="1" customHeight="1" x14ac:dyDescent="0.2">
      <c r="A25" s="39">
        <v>1993</v>
      </c>
      <c r="B25" s="91">
        <v>59</v>
      </c>
      <c r="C25" s="44">
        <v>41</v>
      </c>
      <c r="D25" s="40">
        <v>2.4700000000000002</v>
      </c>
      <c r="E25" s="40">
        <v>1.26</v>
      </c>
      <c r="F25" s="44">
        <v>26</v>
      </c>
      <c r="G25" s="44">
        <v>16</v>
      </c>
    </row>
    <row r="26" spans="1:9" s="4" customFormat="1" ht="12" customHeight="1" x14ac:dyDescent="0.2">
      <c r="A26" s="39">
        <v>1994</v>
      </c>
      <c r="B26" s="91">
        <v>59</v>
      </c>
      <c r="C26" s="44">
        <v>29</v>
      </c>
      <c r="D26" s="40">
        <v>2.5499999999999998</v>
      </c>
      <c r="E26" s="40">
        <v>0.94</v>
      </c>
      <c r="F26" s="44">
        <v>26</v>
      </c>
      <c r="G26" s="44">
        <v>12</v>
      </c>
    </row>
    <row r="27" spans="1:9" s="4" customFormat="1" ht="16.5" hidden="1" customHeight="1" x14ac:dyDescent="0.2">
      <c r="A27" s="39">
        <v>1995</v>
      </c>
      <c r="B27" s="91">
        <v>64</v>
      </c>
      <c r="C27" s="44">
        <v>21</v>
      </c>
      <c r="D27" s="40">
        <v>2.89</v>
      </c>
      <c r="E27" s="40">
        <v>0.69</v>
      </c>
      <c r="F27" s="44">
        <v>28</v>
      </c>
      <c r="G27" s="44">
        <v>9</v>
      </c>
    </row>
    <row r="28" spans="1:9" s="4" customFormat="1" ht="12" customHeight="1" x14ac:dyDescent="0.2">
      <c r="A28" s="39">
        <v>1996</v>
      </c>
      <c r="B28" s="91">
        <v>49</v>
      </c>
      <c r="C28" s="44">
        <v>24</v>
      </c>
      <c r="D28" s="40">
        <v>2.3433763749402199</v>
      </c>
      <c r="E28" s="40">
        <v>0.83275503122831362</v>
      </c>
      <c r="F28" s="44">
        <v>22</v>
      </c>
      <c r="G28" s="44">
        <v>10</v>
      </c>
    </row>
    <row r="29" spans="1:9" s="4" customFormat="1" ht="12" hidden="1" customHeight="1" x14ac:dyDescent="0.2">
      <c r="A29" s="39">
        <v>1997</v>
      </c>
      <c r="B29" s="91">
        <v>48</v>
      </c>
      <c r="C29" s="44">
        <v>24</v>
      </c>
      <c r="D29" s="40">
        <v>2.31</v>
      </c>
      <c r="E29" s="40">
        <v>0.87</v>
      </c>
      <c r="F29" s="44">
        <v>22</v>
      </c>
      <c r="G29" s="44">
        <v>10</v>
      </c>
    </row>
    <row r="30" spans="1:9" s="116" customFormat="1" ht="12" customHeight="1" x14ac:dyDescent="0.2">
      <c r="A30" s="39">
        <v>1998</v>
      </c>
      <c r="B30" s="91">
        <v>44</v>
      </c>
      <c r="C30" s="44">
        <v>19</v>
      </c>
      <c r="D30" s="40">
        <v>2.0952380952380953</v>
      </c>
      <c r="E30" s="40">
        <v>0.68051575931232089</v>
      </c>
      <c r="F30" s="44">
        <v>20.570552319329774</v>
      </c>
      <c r="G30" s="44">
        <v>8.1603903243540401</v>
      </c>
    </row>
    <row r="31" spans="1:9" s="116" customFormat="1" ht="12" hidden="1" customHeight="1" x14ac:dyDescent="0.2">
      <c r="A31" s="39">
        <v>1999</v>
      </c>
      <c r="B31" s="91">
        <v>41</v>
      </c>
      <c r="C31" s="44">
        <v>15</v>
      </c>
      <c r="D31" s="40">
        <v>1.95</v>
      </c>
      <c r="E31" s="40">
        <v>0.55000000000000004</v>
      </c>
      <c r="F31" s="44">
        <v>18</v>
      </c>
      <c r="G31" s="44">
        <v>6</v>
      </c>
    </row>
    <row r="32" spans="1:9" s="116" customFormat="1" ht="16.5" customHeight="1" x14ac:dyDescent="0.2">
      <c r="A32" s="39">
        <v>2000</v>
      </c>
      <c r="B32" s="91">
        <v>55</v>
      </c>
      <c r="C32" s="44">
        <v>11</v>
      </c>
      <c r="D32" s="40">
        <v>2.71</v>
      </c>
      <c r="E32" s="40">
        <v>0.41</v>
      </c>
      <c r="F32" s="44">
        <v>24</v>
      </c>
      <c r="G32" s="44">
        <v>4</v>
      </c>
      <c r="H32" s="879"/>
      <c r="I32" s="879"/>
    </row>
    <row r="33" spans="1:7" s="116" customFormat="1" ht="12" customHeight="1" x14ac:dyDescent="0.2">
      <c r="A33" s="39">
        <v>2001</v>
      </c>
      <c r="B33" s="91">
        <v>50</v>
      </c>
      <c r="C33" s="44">
        <v>24</v>
      </c>
      <c r="D33" s="40">
        <v>2.5099999999999998</v>
      </c>
      <c r="E33" s="40">
        <v>0.9</v>
      </c>
      <c r="F33" s="44">
        <v>22</v>
      </c>
      <c r="G33" s="44">
        <v>10</v>
      </c>
    </row>
    <row r="34" spans="1:7" s="116" customFormat="1" ht="12" customHeight="1" x14ac:dyDescent="0.2">
      <c r="A34" s="39">
        <v>2002</v>
      </c>
      <c r="B34" s="91">
        <v>53</v>
      </c>
      <c r="C34" s="44">
        <v>27</v>
      </c>
      <c r="D34" s="40">
        <v>2.54</v>
      </c>
      <c r="E34" s="40">
        <v>0.95</v>
      </c>
      <c r="F34" s="44">
        <v>23</v>
      </c>
      <c r="G34" s="44">
        <v>11</v>
      </c>
    </row>
    <row r="35" spans="1:7" s="116" customFormat="1" ht="12" customHeight="1" x14ac:dyDescent="0.2">
      <c r="A35" s="39">
        <v>2003</v>
      </c>
      <c r="B35" s="91">
        <v>57</v>
      </c>
      <c r="C35" s="44">
        <v>22</v>
      </c>
      <c r="D35" s="40">
        <v>2.76</v>
      </c>
      <c r="E35" s="40">
        <v>0.79</v>
      </c>
      <c r="F35" s="44">
        <v>24</v>
      </c>
      <c r="G35" s="44">
        <v>9</v>
      </c>
    </row>
    <row r="36" spans="1:7" s="116" customFormat="1" ht="12" customHeight="1" x14ac:dyDescent="0.2">
      <c r="A36" s="39">
        <v>2004</v>
      </c>
      <c r="B36" s="91">
        <v>47</v>
      </c>
      <c r="C36" s="44">
        <v>28</v>
      </c>
      <c r="D36" s="40">
        <v>2.33</v>
      </c>
      <c r="E36" s="40">
        <v>1.06</v>
      </c>
      <c r="F36" s="44">
        <v>20</v>
      </c>
      <c r="G36" s="44">
        <v>11</v>
      </c>
    </row>
    <row r="37" spans="1:7" s="116" customFormat="1" ht="16.5" customHeight="1" x14ac:dyDescent="0.2">
      <c r="A37" s="39">
        <v>2005</v>
      </c>
      <c r="B37" s="91">
        <v>38</v>
      </c>
      <c r="C37" s="44">
        <v>18</v>
      </c>
      <c r="D37" s="40">
        <v>1.81</v>
      </c>
      <c r="E37" s="40">
        <v>0.67</v>
      </c>
      <c r="F37" s="44">
        <v>16</v>
      </c>
      <c r="G37" s="44">
        <v>7</v>
      </c>
    </row>
    <row r="38" spans="1:7" s="116" customFormat="1" ht="12" customHeight="1" x14ac:dyDescent="0.2">
      <c r="A38" s="39">
        <v>2006</v>
      </c>
      <c r="B38" s="91">
        <v>41</v>
      </c>
      <c r="C38" s="44">
        <v>16</v>
      </c>
      <c r="D38" s="40">
        <v>1.97</v>
      </c>
      <c r="E38" s="40">
        <v>0.62</v>
      </c>
      <c r="F38" s="44">
        <v>17</v>
      </c>
      <c r="G38" s="44">
        <v>6</v>
      </c>
    </row>
    <row r="39" spans="1:7" s="116" customFormat="1" ht="12" customHeight="1" x14ac:dyDescent="0.2">
      <c r="A39" s="39">
        <v>2007</v>
      </c>
      <c r="B39" s="91">
        <v>33</v>
      </c>
      <c r="C39" s="44">
        <v>13</v>
      </c>
      <c r="D39" s="40">
        <v>1.58</v>
      </c>
      <c r="E39" s="40">
        <v>0.48</v>
      </c>
      <c r="F39" s="44">
        <v>13</v>
      </c>
      <c r="G39" s="44">
        <v>5</v>
      </c>
    </row>
    <row r="40" spans="1:7" s="116" customFormat="1" ht="12" customHeight="1" x14ac:dyDescent="0.2">
      <c r="A40" s="39">
        <v>2008</v>
      </c>
      <c r="B40" s="91">
        <v>25</v>
      </c>
      <c r="C40" s="44">
        <v>18</v>
      </c>
      <c r="D40" s="40">
        <v>1.2</v>
      </c>
      <c r="E40" s="40">
        <v>0.7</v>
      </c>
      <c r="F40" s="44">
        <v>10</v>
      </c>
      <c r="G40" s="44">
        <v>7</v>
      </c>
    </row>
    <row r="41" spans="1:7" s="117" customFormat="1" ht="12" customHeight="1" x14ac:dyDescent="0.2">
      <c r="A41" s="39">
        <v>2009</v>
      </c>
      <c r="B41" s="91">
        <v>45</v>
      </c>
      <c r="C41" s="44">
        <v>23</v>
      </c>
      <c r="D41" s="40">
        <v>2</v>
      </c>
      <c r="E41" s="40">
        <v>0.8</v>
      </c>
      <c r="F41" s="44">
        <v>18</v>
      </c>
      <c r="G41" s="44">
        <v>9</v>
      </c>
    </row>
    <row r="42" spans="1:7" s="117" customFormat="1" ht="16.5" customHeight="1" x14ac:dyDescent="0.2">
      <c r="A42" s="39">
        <v>2010</v>
      </c>
      <c r="B42" s="91">
        <v>54</v>
      </c>
      <c r="C42" s="44">
        <v>20</v>
      </c>
      <c r="D42" s="40">
        <v>2.5</v>
      </c>
      <c r="E42" s="40">
        <v>0.7</v>
      </c>
      <c r="F42" s="44">
        <v>21</v>
      </c>
      <c r="G42" s="44">
        <v>8</v>
      </c>
    </row>
    <row r="43" spans="1:7" s="117" customFormat="1" ht="12" customHeight="1" x14ac:dyDescent="0.2">
      <c r="A43" s="39">
        <v>2011</v>
      </c>
      <c r="B43" s="91">
        <v>50</v>
      </c>
      <c r="C43" s="44">
        <v>17</v>
      </c>
      <c r="D43" s="40">
        <v>2.2000000000000002</v>
      </c>
      <c r="E43" s="40">
        <v>0.7</v>
      </c>
      <c r="F43" s="44">
        <v>19</v>
      </c>
      <c r="G43" s="44">
        <v>6</v>
      </c>
    </row>
    <row r="44" spans="1:7" s="117" customFormat="1" ht="12" customHeight="1" x14ac:dyDescent="0.2">
      <c r="A44" s="39">
        <v>2012</v>
      </c>
      <c r="B44" s="91">
        <v>57</v>
      </c>
      <c r="C44" s="44">
        <v>20</v>
      </c>
      <c r="D44" s="40">
        <v>2.5</v>
      </c>
      <c r="E44" s="40">
        <v>0.7</v>
      </c>
      <c r="F44" s="44">
        <v>22</v>
      </c>
      <c r="G44" s="44">
        <v>7</v>
      </c>
    </row>
    <row r="45" spans="1:7" s="117" customFormat="1" ht="12" customHeight="1" x14ac:dyDescent="0.2">
      <c r="A45" s="39">
        <v>2013</v>
      </c>
      <c r="B45" s="118">
        <v>61</v>
      </c>
      <c r="C45" s="46">
        <v>17</v>
      </c>
      <c r="D45" s="119">
        <v>2.5</v>
      </c>
      <c r="E45" s="119">
        <v>0.6</v>
      </c>
      <c r="F45" s="46">
        <v>24</v>
      </c>
      <c r="G45" s="46">
        <v>6</v>
      </c>
    </row>
    <row r="46" spans="1:7" s="117" customFormat="1" ht="12" customHeight="1" x14ac:dyDescent="0.2">
      <c r="A46" s="39">
        <v>2014</v>
      </c>
      <c r="B46" s="118">
        <v>49</v>
      </c>
      <c r="C46" s="46">
        <v>18</v>
      </c>
      <c r="D46" s="119">
        <v>2.1</v>
      </c>
      <c r="E46" s="119">
        <v>0.7</v>
      </c>
      <c r="F46" s="46">
        <v>19</v>
      </c>
      <c r="G46" s="46">
        <v>7</v>
      </c>
    </row>
    <row r="47" spans="1:7" s="117" customFormat="1" ht="18" customHeight="1" x14ac:dyDescent="0.2">
      <c r="A47" s="39">
        <v>2015</v>
      </c>
      <c r="B47" s="118">
        <v>64</v>
      </c>
      <c r="C47" s="46">
        <v>17</v>
      </c>
      <c r="D47" s="119">
        <v>2.4</v>
      </c>
      <c r="E47" s="119">
        <v>0.6</v>
      </c>
      <c r="F47" s="46">
        <v>24</v>
      </c>
      <c r="G47" s="46">
        <v>6</v>
      </c>
    </row>
    <row r="48" spans="1:7" s="117" customFormat="1" ht="12" customHeight="1" x14ac:dyDescent="0.2">
      <c r="A48" s="39">
        <v>2016</v>
      </c>
      <c r="B48" s="118">
        <v>55</v>
      </c>
      <c r="C48" s="46">
        <v>15</v>
      </c>
      <c r="D48" s="119">
        <v>2.1938571998404468</v>
      </c>
      <c r="E48" s="119">
        <v>0.57077625570776247</v>
      </c>
      <c r="F48" s="46">
        <v>20.191043987107101</v>
      </c>
      <c r="G48" s="46">
        <v>5.4590317861224138</v>
      </c>
    </row>
    <row r="49" spans="1:7" s="117" customFormat="1" ht="12" customHeight="1" x14ac:dyDescent="0.2">
      <c r="A49" s="39">
        <v>2017</v>
      </c>
      <c r="B49" s="118">
        <v>54</v>
      </c>
      <c r="C49" s="46">
        <v>25</v>
      </c>
      <c r="D49" s="119">
        <v>2.0385050962627407</v>
      </c>
      <c r="E49" s="119">
        <v>0.92250922509225086</v>
      </c>
      <c r="F49" s="46">
        <v>19.747271493899373</v>
      </c>
      <c r="G49" s="46">
        <v>9.0689293040685026</v>
      </c>
    </row>
    <row r="50" spans="1:7" s="117" customFormat="1" ht="12" customHeight="1" x14ac:dyDescent="0.2">
      <c r="A50" s="39">
        <v>2018</v>
      </c>
      <c r="B50" s="118">
        <v>55</v>
      </c>
      <c r="C50" s="46">
        <v>23</v>
      </c>
      <c r="D50" s="119">
        <v>1.9777058612010068</v>
      </c>
      <c r="E50" s="119">
        <v>0.82526013634732687</v>
      </c>
      <c r="F50" s="46">
        <v>19.95493812155097</v>
      </c>
      <c r="G50" s="46">
        <v>8.2960761363369944</v>
      </c>
    </row>
    <row r="51" spans="1:7" s="117" customFormat="1" ht="12" customHeight="1" x14ac:dyDescent="0.2">
      <c r="A51" s="39">
        <v>2019</v>
      </c>
      <c r="B51" s="118">
        <v>45</v>
      </c>
      <c r="C51" s="46">
        <v>16</v>
      </c>
      <c r="D51" s="119">
        <v>1.6216216216216217</v>
      </c>
      <c r="E51" s="119">
        <v>0.57388809182209466</v>
      </c>
      <c r="F51" s="46">
        <v>16.2</v>
      </c>
      <c r="G51" s="46">
        <v>5.7</v>
      </c>
    </row>
    <row r="52" spans="1:7" s="117" customFormat="1" ht="18" customHeight="1" x14ac:dyDescent="0.2">
      <c r="A52" s="39">
        <v>2020</v>
      </c>
      <c r="B52" s="118">
        <v>47</v>
      </c>
      <c r="C52" s="46">
        <v>20</v>
      </c>
      <c r="D52" s="119">
        <v>1.5</v>
      </c>
      <c r="E52" s="119">
        <v>0.7</v>
      </c>
      <c r="F52" s="46">
        <v>16.899999999999999</v>
      </c>
      <c r="G52" s="46">
        <v>7.1</v>
      </c>
    </row>
    <row r="53" spans="1:7" s="117" customFormat="1" ht="12" customHeight="1" x14ac:dyDescent="0.2">
      <c r="A53" s="39">
        <v>2021</v>
      </c>
      <c r="B53" s="118"/>
      <c r="C53" s="46"/>
      <c r="D53" s="119"/>
      <c r="E53" s="119"/>
      <c r="F53" s="46"/>
      <c r="G53" s="46"/>
    </row>
    <row r="54" spans="1:7" s="117" customFormat="1" ht="3" customHeight="1" x14ac:dyDescent="0.2">
      <c r="A54" s="120"/>
      <c r="B54" s="121"/>
      <c r="C54" s="122"/>
      <c r="D54" s="123"/>
      <c r="E54" s="123"/>
      <c r="F54" s="122"/>
      <c r="G54" s="122"/>
    </row>
    <row r="55" spans="1:7" s="117" customFormat="1" ht="12" customHeight="1" x14ac:dyDescent="0.2">
      <c r="A55" s="124"/>
      <c r="B55" s="52"/>
      <c r="C55" s="52"/>
      <c r="D55" s="125"/>
      <c r="E55" s="125"/>
      <c r="F55" s="52"/>
      <c r="G55" s="52"/>
    </row>
    <row r="56" spans="1:7" s="117" customFormat="1" ht="12" customHeight="1" x14ac:dyDescent="0.2">
      <c r="A56" s="959" t="s">
        <v>621</v>
      </c>
      <c r="B56" s="52"/>
      <c r="C56" s="52"/>
      <c r="D56" s="125"/>
      <c r="E56" s="125"/>
      <c r="F56" s="52"/>
      <c r="G56" s="52"/>
    </row>
    <row r="57" spans="1:7" ht="12" customHeight="1" x14ac:dyDescent="0.2">
      <c r="A57" s="127" t="s">
        <v>622</v>
      </c>
    </row>
  </sheetData>
  <mergeCells count="4">
    <mergeCell ref="A3:A5"/>
    <mergeCell ref="D3:E4"/>
    <mergeCell ref="F3:G4"/>
    <mergeCell ref="B3:C4"/>
  </mergeCells>
  <hyperlinks>
    <hyperlink ref="H1" location="Inhalt!C24"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72"/>
  <sheetViews>
    <sheetView showGridLines="0" zoomScaleNormal="100" zoomScalePageLayoutView="115" workbookViewId="0"/>
  </sheetViews>
  <sheetFormatPr baseColWidth="10" defaultRowHeight="12.75" x14ac:dyDescent="0.2"/>
  <cols>
    <col min="1" max="1" width="6.28515625" style="191" customWidth="1"/>
    <col min="2" max="2" width="7.28515625" style="191" customWidth="1"/>
    <col min="3" max="4" width="7.28515625" style="143" customWidth="1"/>
    <col min="5" max="6" width="7.7109375" style="143" customWidth="1"/>
    <col min="7" max="8" width="7.28515625" style="143" customWidth="1"/>
    <col min="9" max="9" width="7.42578125" style="143" customWidth="1"/>
    <col min="10" max="11" width="7.7109375" style="143" customWidth="1"/>
    <col min="12" max="12" width="7.42578125" style="143" customWidth="1"/>
    <col min="13" max="13" width="9.5703125" style="143" customWidth="1"/>
    <col min="14" max="16384" width="11.42578125" style="143"/>
  </cols>
  <sheetData>
    <row r="1" spans="1:23" s="129" customFormat="1" ht="12" customHeight="1" x14ac:dyDescent="0.2">
      <c r="A1" s="128" t="s">
        <v>593</v>
      </c>
      <c r="B1" s="128"/>
      <c r="C1" s="128"/>
      <c r="D1" s="128"/>
      <c r="E1" s="128"/>
      <c r="F1" s="128"/>
      <c r="G1" s="128"/>
      <c r="H1" s="128"/>
      <c r="M1" s="645" t="s">
        <v>402</v>
      </c>
    </row>
    <row r="2" spans="1:23" s="129" customFormat="1" ht="12" customHeight="1" x14ac:dyDescent="0.2">
      <c r="M2" s="645"/>
    </row>
    <row r="3" spans="1:23" s="129" customFormat="1" ht="12" customHeight="1" x14ac:dyDescent="0.2">
      <c r="A3" s="972" t="s">
        <v>4</v>
      </c>
      <c r="B3" s="991" t="s">
        <v>464</v>
      </c>
      <c r="C3" s="976" t="s">
        <v>96</v>
      </c>
      <c r="D3" s="994"/>
      <c r="E3" s="988"/>
      <c r="F3" s="989"/>
      <c r="G3" s="976" t="s">
        <v>97</v>
      </c>
      <c r="H3" s="994"/>
      <c r="I3" s="994"/>
      <c r="J3" s="994"/>
      <c r="K3" s="994"/>
      <c r="L3" s="978"/>
    </row>
    <row r="4" spans="1:23" s="132" customFormat="1" ht="12" customHeight="1" x14ac:dyDescent="0.2">
      <c r="A4" s="997"/>
      <c r="B4" s="1085"/>
      <c r="C4" s="1087" t="s">
        <v>98</v>
      </c>
      <c r="D4" s="1088"/>
      <c r="E4" s="1049" t="s">
        <v>494</v>
      </c>
      <c r="F4" s="1064"/>
      <c r="G4" s="1049" t="s">
        <v>495</v>
      </c>
      <c r="H4" s="1064"/>
      <c r="I4" s="1049" t="s">
        <v>496</v>
      </c>
      <c r="J4" s="1064"/>
      <c r="K4" s="1049" t="s">
        <v>497</v>
      </c>
      <c r="L4" s="1064"/>
    </row>
    <row r="5" spans="1:23" s="132" customFormat="1" ht="12" customHeight="1" x14ac:dyDescent="0.2">
      <c r="A5" s="997"/>
      <c r="B5" s="1085"/>
      <c r="C5" s="1089"/>
      <c r="D5" s="1090"/>
      <c r="E5" s="1065"/>
      <c r="F5" s="1066"/>
      <c r="G5" s="1065"/>
      <c r="H5" s="1066"/>
      <c r="I5" s="1065"/>
      <c r="J5" s="1066"/>
      <c r="K5" s="1065"/>
      <c r="L5" s="1066"/>
    </row>
    <row r="6" spans="1:23" s="133" customFormat="1" ht="11.25" customHeight="1" x14ac:dyDescent="0.15">
      <c r="A6" s="973"/>
      <c r="B6" s="1086"/>
      <c r="C6" s="648" t="s">
        <v>99</v>
      </c>
      <c r="D6" s="648" t="s">
        <v>100</v>
      </c>
      <c r="E6" s="648" t="s">
        <v>99</v>
      </c>
      <c r="F6" s="648" t="s">
        <v>100</v>
      </c>
      <c r="G6" s="648" t="s">
        <v>99</v>
      </c>
      <c r="H6" s="648" t="s">
        <v>100</v>
      </c>
      <c r="I6" s="648" t="s">
        <v>99</v>
      </c>
      <c r="J6" s="648" t="s">
        <v>100</v>
      </c>
      <c r="K6" s="648" t="s">
        <v>99</v>
      </c>
      <c r="L6" s="648" t="s">
        <v>100</v>
      </c>
    </row>
    <row r="7" spans="1:23" s="129" customFormat="1" ht="18" hidden="1" customHeight="1" x14ac:dyDescent="0.2">
      <c r="A7" s="134">
        <v>1995</v>
      </c>
      <c r="B7" s="135">
        <v>1558</v>
      </c>
      <c r="C7" s="136">
        <v>1408</v>
      </c>
      <c r="D7" s="137">
        <v>90.372272143774069</v>
      </c>
      <c r="E7" s="136">
        <v>150</v>
      </c>
      <c r="F7" s="967">
        <v>9.6277278562259312</v>
      </c>
      <c r="G7" s="136">
        <v>8</v>
      </c>
      <c r="H7" s="137">
        <v>5.333333333333333</v>
      </c>
      <c r="I7" s="136">
        <v>92</v>
      </c>
      <c r="J7" s="137">
        <v>61.333333333333336</v>
      </c>
      <c r="K7" s="136">
        <v>50</v>
      </c>
      <c r="L7" s="137">
        <v>33.333333333333336</v>
      </c>
      <c r="M7" s="138"/>
    </row>
    <row r="8" spans="1:23" s="129" customFormat="1" ht="16.5" hidden="1" customHeight="1" x14ac:dyDescent="0.2">
      <c r="A8" s="139">
        <v>1997</v>
      </c>
      <c r="B8" s="140">
        <v>1620</v>
      </c>
      <c r="C8" s="141">
        <v>1375</v>
      </c>
      <c r="D8" s="142">
        <v>84.876543209876544</v>
      </c>
      <c r="E8" s="141">
        <v>245</v>
      </c>
      <c r="F8" s="142">
        <v>15.123456790123457</v>
      </c>
      <c r="G8" s="141">
        <v>9</v>
      </c>
      <c r="H8" s="142">
        <v>3.6734693877551021</v>
      </c>
      <c r="I8" s="141">
        <v>154</v>
      </c>
      <c r="J8" s="142">
        <v>62.857142857142854</v>
      </c>
      <c r="K8" s="141">
        <v>82</v>
      </c>
      <c r="L8" s="142">
        <v>33.469387755102041</v>
      </c>
      <c r="M8" s="138"/>
    </row>
    <row r="9" spans="1:23" s="129" customFormat="1" ht="18" hidden="1" customHeight="1" x14ac:dyDescent="0.2">
      <c r="A9" s="139">
        <v>1998</v>
      </c>
      <c r="B9" s="708">
        <v>1521</v>
      </c>
      <c r="C9" s="709">
        <v>1342</v>
      </c>
      <c r="D9" s="142">
        <v>88.231426692965158</v>
      </c>
      <c r="E9" s="141">
        <v>179</v>
      </c>
      <c r="F9" s="142">
        <v>11.768573307034845</v>
      </c>
      <c r="G9" s="141">
        <v>9</v>
      </c>
      <c r="H9" s="142">
        <v>5.027932960893855</v>
      </c>
      <c r="I9" s="141">
        <v>105</v>
      </c>
      <c r="J9" s="142">
        <v>58.659217877094974</v>
      </c>
      <c r="K9" s="141">
        <v>65</v>
      </c>
      <c r="L9" s="142">
        <v>36.312849162011176</v>
      </c>
      <c r="M9" s="138"/>
    </row>
    <row r="10" spans="1:23" s="129" customFormat="1" ht="18" hidden="1" customHeight="1" x14ac:dyDescent="0.2">
      <c r="A10" s="139">
        <v>1999</v>
      </c>
      <c r="B10" s="708">
        <v>1619</v>
      </c>
      <c r="C10" s="709">
        <v>1418</v>
      </c>
      <c r="D10" s="142">
        <v>87.584928968499071</v>
      </c>
      <c r="E10" s="141">
        <v>201</v>
      </c>
      <c r="F10" s="142">
        <v>12.415071031500926</v>
      </c>
      <c r="G10" s="141">
        <v>19</v>
      </c>
      <c r="H10" s="142">
        <v>9.4527363184079594</v>
      </c>
      <c r="I10" s="141">
        <v>95</v>
      </c>
      <c r="J10" s="142">
        <v>47.263681592039802</v>
      </c>
      <c r="K10" s="141">
        <v>87</v>
      </c>
      <c r="L10" s="142">
        <v>43.28358208955224</v>
      </c>
      <c r="M10" s="138"/>
    </row>
    <row r="11" spans="1:23" s="129" customFormat="1" ht="16.5" customHeight="1" x14ac:dyDescent="0.2">
      <c r="A11" s="139">
        <v>2000</v>
      </c>
      <c r="B11" s="708">
        <v>1635</v>
      </c>
      <c r="C11" s="709">
        <v>1415</v>
      </c>
      <c r="D11" s="142">
        <v>86.544342507645254</v>
      </c>
      <c r="E11" s="141">
        <v>220</v>
      </c>
      <c r="F11" s="142">
        <v>13.455657492354741</v>
      </c>
      <c r="G11" s="141">
        <v>11</v>
      </c>
      <c r="H11" s="142">
        <v>5</v>
      </c>
      <c r="I11" s="141">
        <v>108</v>
      </c>
      <c r="J11" s="142">
        <v>49.090909090909093</v>
      </c>
      <c r="K11" s="141">
        <v>101</v>
      </c>
      <c r="L11" s="142">
        <v>45.909090909090907</v>
      </c>
      <c r="M11" s="138"/>
    </row>
    <row r="12" spans="1:23" s="129" customFormat="1" ht="11.45" customHeight="1" x14ac:dyDescent="0.2">
      <c r="A12" s="139">
        <v>2001</v>
      </c>
      <c r="B12" s="708">
        <v>1598</v>
      </c>
      <c r="C12" s="709">
        <v>1394</v>
      </c>
      <c r="D12" s="142">
        <v>87.234042553191486</v>
      </c>
      <c r="E12" s="141">
        <v>204</v>
      </c>
      <c r="F12" s="142">
        <v>12.76595744680851</v>
      </c>
      <c r="G12" s="141">
        <v>7</v>
      </c>
      <c r="H12" s="142">
        <v>3.4313725490196076</v>
      </c>
      <c r="I12" s="141">
        <v>79</v>
      </c>
      <c r="J12" s="142">
        <v>38.725490196078432</v>
      </c>
      <c r="K12" s="144">
        <v>118</v>
      </c>
      <c r="L12" s="142">
        <v>57.843137254901961</v>
      </c>
      <c r="M12" s="138"/>
      <c r="N12" s="1092"/>
      <c r="O12" s="1092"/>
      <c r="P12" s="1092"/>
      <c r="Q12" s="1092"/>
      <c r="R12" s="1092"/>
      <c r="S12" s="1092"/>
      <c r="T12" s="1092"/>
      <c r="U12" s="1092"/>
      <c r="V12" s="1092"/>
      <c r="W12" s="1092"/>
    </row>
    <row r="13" spans="1:23" s="129" customFormat="1" ht="11.45" customHeight="1" x14ac:dyDescent="0.2">
      <c r="A13" s="139">
        <v>2002</v>
      </c>
      <c r="B13" s="708">
        <v>1603</v>
      </c>
      <c r="C13" s="709">
        <v>1409</v>
      </c>
      <c r="D13" s="142">
        <v>87.897691827822825</v>
      </c>
      <c r="E13" s="141">
        <v>194</v>
      </c>
      <c r="F13" s="142">
        <v>12.102308172177167</v>
      </c>
      <c r="G13" s="141">
        <v>12</v>
      </c>
      <c r="H13" s="142">
        <v>6.1855670103092786</v>
      </c>
      <c r="I13" s="141">
        <v>84</v>
      </c>
      <c r="J13" s="142">
        <v>43.298969072164951</v>
      </c>
      <c r="K13" s="144">
        <v>98</v>
      </c>
      <c r="L13" s="142">
        <v>50.515463917525771</v>
      </c>
      <c r="M13" s="138"/>
    </row>
    <row r="14" spans="1:23" s="129" customFormat="1" ht="11.45" customHeight="1" x14ac:dyDescent="0.2">
      <c r="A14" s="139">
        <v>2003</v>
      </c>
      <c r="B14" s="708">
        <v>1541</v>
      </c>
      <c r="C14" s="709">
        <v>1371</v>
      </c>
      <c r="D14" s="142">
        <v>88.968202465931213</v>
      </c>
      <c r="E14" s="141">
        <v>170</v>
      </c>
      <c r="F14" s="142">
        <v>11.031797534068787</v>
      </c>
      <c r="G14" s="141">
        <v>10</v>
      </c>
      <c r="H14" s="142">
        <v>5.882352941176471</v>
      </c>
      <c r="I14" s="141">
        <v>69</v>
      </c>
      <c r="J14" s="142">
        <v>40.588235294117645</v>
      </c>
      <c r="K14" s="144">
        <v>91</v>
      </c>
      <c r="L14" s="142">
        <v>53.529411764705884</v>
      </c>
      <c r="M14" s="138"/>
      <c r="N14" s="145"/>
      <c r="O14" s="145"/>
      <c r="P14" s="145"/>
      <c r="Q14" s="145"/>
      <c r="R14" s="145"/>
      <c r="S14" s="145"/>
      <c r="T14" s="145"/>
      <c r="U14" s="145"/>
      <c r="V14" s="145"/>
      <c r="W14" s="145"/>
    </row>
    <row r="15" spans="1:23" s="129" customFormat="1" ht="11.45" customHeight="1" x14ac:dyDescent="0.2">
      <c r="A15" s="139">
        <v>2004</v>
      </c>
      <c r="B15" s="708">
        <v>1692</v>
      </c>
      <c r="C15" s="709">
        <v>1522</v>
      </c>
      <c r="D15" s="142">
        <v>89.952718676122927</v>
      </c>
      <c r="E15" s="141">
        <v>170</v>
      </c>
      <c r="F15" s="142">
        <v>10.047281323877069</v>
      </c>
      <c r="G15" s="141">
        <v>11</v>
      </c>
      <c r="H15" s="142">
        <v>6.4705882352941178</v>
      </c>
      <c r="I15" s="141">
        <v>77</v>
      </c>
      <c r="J15" s="142">
        <v>45.294117647058826</v>
      </c>
      <c r="K15" s="144">
        <v>82</v>
      </c>
      <c r="L15" s="142">
        <v>48.235294117647058</v>
      </c>
      <c r="M15" s="138"/>
      <c r="N15" s="1093"/>
      <c r="O15" s="1093"/>
      <c r="P15" s="1093"/>
      <c r="Q15" s="1093"/>
      <c r="R15" s="1093"/>
      <c r="S15" s="1093"/>
      <c r="T15" s="1093"/>
      <c r="U15" s="1093"/>
      <c r="V15" s="1093"/>
      <c r="W15" s="1093"/>
    </row>
    <row r="16" spans="1:23" s="129" customFormat="1" ht="16.5" customHeight="1" x14ac:dyDescent="0.2">
      <c r="A16" s="139">
        <v>2005</v>
      </c>
      <c r="B16" s="709">
        <v>1674</v>
      </c>
      <c r="C16" s="709">
        <v>1515</v>
      </c>
      <c r="D16" s="142">
        <v>90.501792114695334</v>
      </c>
      <c r="E16" s="141">
        <v>159</v>
      </c>
      <c r="F16" s="142">
        <v>9.4982078853046588</v>
      </c>
      <c r="G16" s="141">
        <v>9</v>
      </c>
      <c r="H16" s="142">
        <v>5.6603773584905657</v>
      </c>
      <c r="I16" s="141">
        <v>61</v>
      </c>
      <c r="J16" s="142">
        <v>38.364779874213838</v>
      </c>
      <c r="K16" s="144">
        <v>89</v>
      </c>
      <c r="L16" s="142">
        <v>55.974842767295598</v>
      </c>
      <c r="M16" s="138"/>
      <c r="N16" s="146"/>
      <c r="O16" s="146"/>
      <c r="P16" s="146"/>
      <c r="Q16" s="146"/>
      <c r="R16" s="146"/>
      <c r="S16" s="146"/>
      <c r="T16" s="146"/>
      <c r="U16" s="146"/>
      <c r="V16" s="146"/>
      <c r="W16" s="145"/>
    </row>
    <row r="17" spans="1:23" s="129" customFormat="1" ht="11.45" customHeight="1" x14ac:dyDescent="0.2">
      <c r="A17" s="139">
        <v>2006</v>
      </c>
      <c r="B17" s="708">
        <v>1725</v>
      </c>
      <c r="C17" s="709">
        <v>1576</v>
      </c>
      <c r="D17" s="142">
        <v>91.362318840579704</v>
      </c>
      <c r="E17" s="141">
        <v>149</v>
      </c>
      <c r="F17" s="142">
        <v>8.6376811594202891</v>
      </c>
      <c r="G17" s="141">
        <v>7</v>
      </c>
      <c r="H17" s="142">
        <v>4.6979865771812079</v>
      </c>
      <c r="I17" s="141">
        <v>67</v>
      </c>
      <c r="J17" s="142">
        <v>44.966442953020135</v>
      </c>
      <c r="K17" s="144">
        <v>75</v>
      </c>
      <c r="L17" s="142">
        <v>50.335570469798661</v>
      </c>
      <c r="M17" s="138"/>
      <c r="N17" s="1094"/>
      <c r="O17" s="146"/>
      <c r="P17" s="146"/>
      <c r="Q17" s="146"/>
      <c r="R17" s="1094"/>
      <c r="S17" s="1094"/>
      <c r="T17" s="146"/>
      <c r="U17" s="146"/>
      <c r="V17" s="146"/>
      <c r="W17" s="1094"/>
    </row>
    <row r="18" spans="1:23" ht="11.45" customHeight="1" x14ac:dyDescent="0.2">
      <c r="A18" s="139">
        <v>2007</v>
      </c>
      <c r="B18" s="708">
        <v>1685</v>
      </c>
      <c r="C18" s="709">
        <v>1533</v>
      </c>
      <c r="D18" s="142">
        <v>90.979228486646889</v>
      </c>
      <c r="E18" s="141">
        <v>152</v>
      </c>
      <c r="F18" s="142">
        <v>9.0207715133531163</v>
      </c>
      <c r="G18" s="141">
        <v>7</v>
      </c>
      <c r="H18" s="142">
        <v>4.6052631578947372</v>
      </c>
      <c r="I18" s="141">
        <v>51</v>
      </c>
      <c r="J18" s="142">
        <v>33.55263157894737</v>
      </c>
      <c r="K18" s="144">
        <v>94</v>
      </c>
      <c r="L18" s="142">
        <v>61.842105263157897</v>
      </c>
      <c r="M18" s="148"/>
      <c r="N18" s="1094"/>
      <c r="O18" s="1094"/>
      <c r="P18" s="146"/>
      <c r="Q18" s="146"/>
      <c r="R18" s="1094"/>
      <c r="S18" s="1094"/>
      <c r="T18" s="1091"/>
      <c r="U18" s="146"/>
      <c r="V18" s="146"/>
      <c r="W18" s="1094"/>
    </row>
    <row r="19" spans="1:23" ht="11.45" customHeight="1" x14ac:dyDescent="0.2">
      <c r="A19" s="139">
        <v>2008</v>
      </c>
      <c r="B19" s="708">
        <v>1811</v>
      </c>
      <c r="C19" s="709">
        <v>1670</v>
      </c>
      <c r="D19" s="142">
        <v>92.214246272777473</v>
      </c>
      <c r="E19" s="141">
        <v>141</v>
      </c>
      <c r="F19" s="142">
        <v>7.785753727222529</v>
      </c>
      <c r="G19" s="141">
        <v>9</v>
      </c>
      <c r="H19" s="142">
        <v>6.3829787234042552</v>
      </c>
      <c r="I19" s="141">
        <v>57</v>
      </c>
      <c r="J19" s="142">
        <v>40.425531914893618</v>
      </c>
      <c r="K19" s="144">
        <v>75</v>
      </c>
      <c r="L19" s="142">
        <v>53.191489361702125</v>
      </c>
      <c r="M19" s="148"/>
      <c r="N19" s="1094"/>
      <c r="O19" s="1094"/>
      <c r="P19" s="146"/>
      <c r="Q19" s="146"/>
      <c r="R19" s="1094"/>
      <c r="S19" s="1094"/>
      <c r="T19" s="1091"/>
      <c r="U19" s="146"/>
      <c r="V19" s="146"/>
      <c r="W19" s="1094"/>
    </row>
    <row r="20" spans="1:23" ht="11.45" customHeight="1" x14ac:dyDescent="0.2">
      <c r="A20" s="139">
        <v>2009</v>
      </c>
      <c r="B20" s="708">
        <v>1987</v>
      </c>
      <c r="C20" s="709">
        <v>1814</v>
      </c>
      <c r="D20" s="142">
        <v>91.293407146451941</v>
      </c>
      <c r="E20" s="141">
        <v>173</v>
      </c>
      <c r="F20" s="142">
        <v>8.706592853548063</v>
      </c>
      <c r="G20" s="141">
        <v>13</v>
      </c>
      <c r="H20" s="142">
        <v>7.5144508670520231</v>
      </c>
      <c r="I20" s="141">
        <v>62</v>
      </c>
      <c r="J20" s="142">
        <v>35.838150289017342</v>
      </c>
      <c r="K20" s="144">
        <v>98</v>
      </c>
      <c r="L20" s="142">
        <v>56.647398843930638</v>
      </c>
      <c r="M20" s="148"/>
      <c r="N20" s="1094"/>
      <c r="O20" s="1094"/>
      <c r="P20" s="146"/>
      <c r="Q20" s="146"/>
      <c r="R20" s="1094"/>
      <c r="S20" s="1094"/>
      <c r="T20" s="1091"/>
      <c r="U20" s="146"/>
      <c r="V20" s="146"/>
      <c r="W20" s="1094"/>
    </row>
    <row r="21" spans="1:23" ht="16.5" customHeight="1" x14ac:dyDescent="0.2">
      <c r="A21" s="139">
        <v>2010</v>
      </c>
      <c r="B21" s="708">
        <v>2029</v>
      </c>
      <c r="C21" s="709">
        <v>1855</v>
      </c>
      <c r="D21" s="142">
        <v>91.424346968950218</v>
      </c>
      <c r="E21" s="141">
        <v>174</v>
      </c>
      <c r="F21" s="142">
        <v>8.5756530310497787</v>
      </c>
      <c r="G21" s="141">
        <v>12</v>
      </c>
      <c r="H21" s="142">
        <v>6.8965517241379306</v>
      </c>
      <c r="I21" s="141">
        <v>72</v>
      </c>
      <c r="J21" s="142">
        <v>41.379310344827587</v>
      </c>
      <c r="K21" s="144">
        <v>90</v>
      </c>
      <c r="L21" s="142">
        <v>51.724137931034484</v>
      </c>
      <c r="M21" s="148"/>
      <c r="N21" s="1094"/>
      <c r="O21" s="1094"/>
      <c r="P21" s="146"/>
      <c r="Q21" s="146"/>
      <c r="R21" s="1094"/>
      <c r="S21" s="1094"/>
      <c r="T21" s="1091"/>
      <c r="U21" s="146"/>
      <c r="V21" s="146"/>
      <c r="W21" s="1094"/>
    </row>
    <row r="22" spans="1:23" ht="11.45" customHeight="1" x14ac:dyDescent="0.2">
      <c r="A22" s="139">
        <v>2011</v>
      </c>
      <c r="B22" s="708">
        <v>1973</v>
      </c>
      <c r="C22" s="709">
        <v>1792</v>
      </c>
      <c r="D22" s="142">
        <v>90.826153066396344</v>
      </c>
      <c r="E22" s="141">
        <v>181</v>
      </c>
      <c r="F22" s="142">
        <v>9.1738469336036488</v>
      </c>
      <c r="G22" s="141">
        <v>13</v>
      </c>
      <c r="H22" s="142">
        <v>7.1823204419889501</v>
      </c>
      <c r="I22" s="141">
        <v>68</v>
      </c>
      <c r="J22" s="142">
        <v>37.569060773480665</v>
      </c>
      <c r="K22" s="144">
        <v>100</v>
      </c>
      <c r="L22" s="142">
        <v>55.248618784530386</v>
      </c>
      <c r="M22" s="148"/>
      <c r="N22" s="1094"/>
      <c r="O22" s="1094"/>
      <c r="P22" s="146"/>
      <c r="Q22" s="146"/>
      <c r="R22" s="1094"/>
      <c r="S22" s="1094"/>
      <c r="T22" s="1091"/>
      <c r="U22" s="146"/>
      <c r="V22" s="146"/>
      <c r="W22" s="1094"/>
    </row>
    <row r="23" spans="1:23" ht="11.45" customHeight="1" x14ac:dyDescent="0.2">
      <c r="A23" s="139">
        <v>2012</v>
      </c>
      <c r="B23" s="708">
        <v>2049</v>
      </c>
      <c r="C23" s="709">
        <v>1841</v>
      </c>
      <c r="D23" s="142">
        <v>89.848706686188379</v>
      </c>
      <c r="E23" s="141">
        <v>208</v>
      </c>
      <c r="F23" s="142">
        <v>10.151293313811616</v>
      </c>
      <c r="G23" s="141">
        <v>17</v>
      </c>
      <c r="H23" s="142">
        <v>8.1730769230769234</v>
      </c>
      <c r="I23" s="141">
        <v>67</v>
      </c>
      <c r="J23" s="142">
        <v>32.21153846153846</v>
      </c>
      <c r="K23" s="144">
        <v>124</v>
      </c>
      <c r="L23" s="142">
        <v>59.615384615384613</v>
      </c>
      <c r="M23" s="148"/>
      <c r="N23" s="149"/>
      <c r="O23" s="149"/>
      <c r="P23" s="146"/>
      <c r="Q23" s="146"/>
      <c r="R23" s="149"/>
      <c r="S23" s="149"/>
      <c r="T23" s="146"/>
      <c r="U23" s="146"/>
      <c r="V23" s="146"/>
      <c r="W23" s="149"/>
    </row>
    <row r="24" spans="1:23" ht="11.45" customHeight="1" x14ac:dyDescent="0.2">
      <c r="A24" s="139">
        <v>2013</v>
      </c>
      <c r="B24" s="710">
        <v>1998</v>
      </c>
      <c r="C24" s="711">
        <v>1811</v>
      </c>
      <c r="D24" s="142">
        <v>90.64064064064064</v>
      </c>
      <c r="E24" s="141">
        <v>187</v>
      </c>
      <c r="F24" s="142">
        <v>9.3593593593593596</v>
      </c>
      <c r="G24" s="141">
        <v>11</v>
      </c>
      <c r="H24" s="142">
        <v>5.882352941176471</v>
      </c>
      <c r="I24" s="141">
        <v>64</v>
      </c>
      <c r="J24" s="142">
        <v>34.224598930481285</v>
      </c>
      <c r="K24" s="144">
        <v>112</v>
      </c>
      <c r="L24" s="142">
        <v>59.893048128342244</v>
      </c>
      <c r="M24" s="148"/>
      <c r="N24" s="147"/>
      <c r="O24" s="147"/>
      <c r="P24" s="147"/>
      <c r="Q24" s="147"/>
      <c r="R24" s="147"/>
      <c r="S24" s="147"/>
      <c r="T24" s="147"/>
      <c r="U24" s="147"/>
      <c r="V24" s="147"/>
      <c r="W24" s="147"/>
    </row>
    <row r="25" spans="1:23" ht="11.45" customHeight="1" x14ac:dyDescent="0.2">
      <c r="A25" s="139">
        <v>2014</v>
      </c>
      <c r="B25" s="710">
        <v>2051</v>
      </c>
      <c r="C25" s="711">
        <v>1828</v>
      </c>
      <c r="D25" s="150">
        <v>89.127254997562162</v>
      </c>
      <c r="E25" s="144">
        <v>223</v>
      </c>
      <c r="F25" s="150">
        <v>10.872745002437835</v>
      </c>
      <c r="G25" s="144">
        <v>10</v>
      </c>
      <c r="H25" s="150">
        <v>4.4843049327354256</v>
      </c>
      <c r="I25" s="144">
        <v>68</v>
      </c>
      <c r="J25" s="150">
        <v>30.493273542600896</v>
      </c>
      <c r="K25" s="144">
        <v>145</v>
      </c>
      <c r="L25" s="150">
        <v>65.02242152466367</v>
      </c>
      <c r="M25" s="148"/>
      <c r="N25" s="147"/>
      <c r="O25" s="147"/>
      <c r="P25" s="147"/>
      <c r="Q25" s="147"/>
      <c r="R25" s="147"/>
      <c r="S25" s="147"/>
      <c r="T25" s="147"/>
      <c r="U25" s="147"/>
      <c r="V25" s="147"/>
      <c r="W25" s="147"/>
    </row>
    <row r="26" spans="1:23" ht="16.5" customHeight="1" x14ac:dyDescent="0.2">
      <c r="A26" s="139">
        <v>2015</v>
      </c>
      <c r="B26" s="710">
        <v>2314</v>
      </c>
      <c r="C26" s="711">
        <v>2065</v>
      </c>
      <c r="D26" s="150">
        <v>89.239412273120138</v>
      </c>
      <c r="E26" s="144">
        <v>249</v>
      </c>
      <c r="F26" s="150">
        <v>10.760587726879862</v>
      </c>
      <c r="G26" s="144">
        <v>24</v>
      </c>
      <c r="H26" s="150">
        <v>9.6385542168674707</v>
      </c>
      <c r="I26" s="144">
        <v>88</v>
      </c>
      <c r="J26" s="150">
        <v>35.341365461847388</v>
      </c>
      <c r="K26" s="144">
        <v>137</v>
      </c>
      <c r="L26" s="150">
        <v>55.020080321285143</v>
      </c>
      <c r="M26" s="148"/>
      <c r="N26" s="147"/>
      <c r="O26" s="147"/>
      <c r="P26" s="147"/>
      <c r="Q26" s="147"/>
      <c r="R26" s="147"/>
      <c r="S26" s="147"/>
      <c r="T26" s="147"/>
      <c r="U26" s="147"/>
      <c r="V26" s="147"/>
      <c r="W26" s="147"/>
    </row>
    <row r="27" spans="1:23" ht="11.45" customHeight="1" x14ac:dyDescent="0.2">
      <c r="A27" s="139">
        <v>2016</v>
      </c>
      <c r="B27" s="710">
        <v>2477</v>
      </c>
      <c r="C27" s="711">
        <v>2213</v>
      </c>
      <c r="D27" s="150">
        <v>89.341945902301177</v>
      </c>
      <c r="E27" s="144">
        <v>264</v>
      </c>
      <c r="F27" s="150">
        <v>10.658054097698828</v>
      </c>
      <c r="G27" s="144">
        <v>24</v>
      </c>
      <c r="H27" s="150">
        <v>9.0909090909090917</v>
      </c>
      <c r="I27" s="144">
        <v>96</v>
      </c>
      <c r="J27" s="150">
        <v>36.363636363636367</v>
      </c>
      <c r="K27" s="144">
        <v>144</v>
      </c>
      <c r="L27" s="150">
        <v>54.545454545454547</v>
      </c>
      <c r="M27" s="148"/>
      <c r="N27" s="147"/>
      <c r="O27" s="147"/>
      <c r="P27" s="147"/>
      <c r="Q27" s="147"/>
      <c r="R27" s="147"/>
      <c r="S27" s="147"/>
      <c r="T27" s="147"/>
      <c r="U27" s="147"/>
      <c r="V27" s="147"/>
      <c r="W27" s="147"/>
    </row>
    <row r="28" spans="1:23" ht="11.45" customHeight="1" x14ac:dyDescent="0.2">
      <c r="A28" s="139">
        <v>2017</v>
      </c>
      <c r="B28" s="710">
        <v>2445</v>
      </c>
      <c r="C28" s="711">
        <v>2172</v>
      </c>
      <c r="D28" s="150">
        <v>88.8</v>
      </c>
      <c r="E28" s="144">
        <v>273</v>
      </c>
      <c r="F28" s="150">
        <v>11.2</v>
      </c>
      <c r="G28" s="144">
        <v>22</v>
      </c>
      <c r="H28" s="150">
        <v>8.1</v>
      </c>
      <c r="I28" s="144">
        <v>77</v>
      </c>
      <c r="J28" s="150">
        <v>28.2</v>
      </c>
      <c r="K28" s="144">
        <v>174</v>
      </c>
      <c r="L28" s="150">
        <v>63.7</v>
      </c>
      <c r="M28" s="148"/>
      <c r="N28" s="147"/>
      <c r="O28" s="147"/>
      <c r="P28" s="147"/>
      <c r="Q28" s="147"/>
      <c r="R28" s="147"/>
      <c r="S28" s="147"/>
      <c r="T28" s="147"/>
      <c r="U28" s="147"/>
      <c r="V28" s="147"/>
      <c r="W28" s="147"/>
    </row>
    <row r="29" spans="1:23" ht="11.45" customHeight="1" x14ac:dyDescent="0.2">
      <c r="A29" s="28">
        <v>2018</v>
      </c>
      <c r="B29" s="712">
        <v>2747</v>
      </c>
      <c r="C29" s="713">
        <v>2489</v>
      </c>
      <c r="D29" s="47">
        <v>90.607935930105569</v>
      </c>
      <c r="E29" s="651">
        <v>258</v>
      </c>
      <c r="F29" s="47">
        <v>9.3920640698944311</v>
      </c>
      <c r="G29" s="651">
        <v>27</v>
      </c>
      <c r="H29" s="47">
        <v>10.465116279069768</v>
      </c>
      <c r="I29" s="651">
        <v>68</v>
      </c>
      <c r="J29" s="47">
        <v>26.356589147286822</v>
      </c>
      <c r="K29" s="651">
        <v>163</v>
      </c>
      <c r="L29" s="47">
        <v>63.178294573643413</v>
      </c>
      <c r="M29" s="148"/>
      <c r="N29" s="649"/>
      <c r="O29" s="649"/>
      <c r="P29" s="649"/>
      <c r="Q29" s="649"/>
      <c r="R29" s="649"/>
      <c r="S29" s="649"/>
      <c r="T29" s="649"/>
      <c r="U29" s="649"/>
      <c r="V29" s="649"/>
      <c r="W29" s="649"/>
    </row>
    <row r="30" spans="1:23" ht="11.85" customHeight="1" x14ac:dyDescent="0.2">
      <c r="A30" s="28" t="s">
        <v>463</v>
      </c>
      <c r="B30" s="712">
        <v>2306</v>
      </c>
      <c r="C30" s="713">
        <v>2071</v>
      </c>
      <c r="D30" s="47">
        <v>89.9</v>
      </c>
      <c r="E30" s="651">
        <v>235</v>
      </c>
      <c r="F30" s="47">
        <v>10.199999999999999</v>
      </c>
      <c r="G30" s="651">
        <v>27</v>
      </c>
      <c r="H30" s="788">
        <v>11.5</v>
      </c>
      <c r="I30" s="651" t="s">
        <v>214</v>
      </c>
      <c r="J30" s="651" t="s">
        <v>214</v>
      </c>
      <c r="K30" s="651" t="s">
        <v>214</v>
      </c>
      <c r="L30" s="651" t="s">
        <v>214</v>
      </c>
      <c r="M30" s="148"/>
      <c r="N30" s="692"/>
      <c r="O30" s="692"/>
      <c r="P30" s="692"/>
      <c r="Q30" s="692"/>
      <c r="R30" s="692"/>
      <c r="S30" s="692"/>
      <c r="T30" s="692"/>
      <c r="U30" s="692"/>
      <c r="V30" s="692"/>
      <c r="W30" s="692"/>
    </row>
    <row r="31" spans="1:23" ht="16.5" customHeight="1" x14ac:dyDescent="0.2">
      <c r="A31" s="28" t="s">
        <v>545</v>
      </c>
      <c r="B31" s="764">
        <v>2106</v>
      </c>
      <c r="C31" s="744">
        <v>1908</v>
      </c>
      <c r="D31" s="47">
        <v>90.598290598290603</v>
      </c>
      <c r="E31" s="651">
        <v>176</v>
      </c>
      <c r="F31" s="47">
        <v>8.4</v>
      </c>
      <c r="G31" s="651">
        <v>22</v>
      </c>
      <c r="H31" s="788">
        <v>12.5</v>
      </c>
      <c r="I31" s="861" t="s">
        <v>214</v>
      </c>
      <c r="J31" s="788" t="s">
        <v>214</v>
      </c>
      <c r="K31" s="861" t="s">
        <v>214</v>
      </c>
      <c r="L31" s="788" t="s">
        <v>214</v>
      </c>
      <c r="M31" s="148"/>
      <c r="N31" s="829"/>
      <c r="O31" s="829"/>
      <c r="P31" s="829"/>
      <c r="Q31" s="829"/>
      <c r="R31" s="829"/>
      <c r="S31" s="829"/>
      <c r="T31" s="829"/>
      <c r="U31" s="829"/>
      <c r="V31" s="829"/>
      <c r="W31" s="829"/>
    </row>
    <row r="32" spans="1:23" ht="11.85" customHeight="1" x14ac:dyDescent="0.2">
      <c r="A32" s="28" t="s">
        <v>595</v>
      </c>
      <c r="B32" s="764">
        <v>1923</v>
      </c>
      <c r="C32" s="744">
        <v>1708</v>
      </c>
      <c r="D32" s="47">
        <v>88.8</v>
      </c>
      <c r="E32" s="651">
        <v>187</v>
      </c>
      <c r="F32" s="47">
        <v>9.6999999999999993</v>
      </c>
      <c r="G32" s="651">
        <v>28</v>
      </c>
      <c r="H32" s="788">
        <v>14.973262032085561</v>
      </c>
      <c r="I32" s="861" t="s">
        <v>214</v>
      </c>
      <c r="J32" s="861" t="s">
        <v>214</v>
      </c>
      <c r="K32" s="861" t="s">
        <v>214</v>
      </c>
      <c r="L32" s="861" t="s">
        <v>214</v>
      </c>
      <c r="M32" s="148"/>
      <c r="N32" s="948"/>
      <c r="O32" s="948"/>
      <c r="P32" s="948"/>
      <c r="Q32" s="948"/>
      <c r="R32" s="948"/>
      <c r="S32" s="948"/>
      <c r="T32" s="948"/>
      <c r="U32" s="948"/>
      <c r="V32" s="948"/>
      <c r="W32" s="948"/>
    </row>
    <row r="33" spans="1:23" ht="3" customHeight="1" x14ac:dyDescent="0.2">
      <c r="A33" s="151"/>
      <c r="B33" s="152"/>
      <c r="C33" s="153"/>
      <c r="D33" s="154"/>
      <c r="E33" s="154"/>
      <c r="F33" s="154"/>
      <c r="G33" s="155"/>
      <c r="H33" s="155"/>
      <c r="I33" s="155"/>
      <c r="J33" s="155"/>
      <c r="K33" s="155"/>
      <c r="L33" s="155"/>
      <c r="M33" s="156"/>
      <c r="N33" s="147"/>
      <c r="O33" s="147"/>
      <c r="P33" s="147"/>
      <c r="Q33" s="147"/>
      <c r="R33" s="147"/>
      <c r="S33" s="147"/>
      <c r="T33" s="147"/>
      <c r="U33" s="147"/>
      <c r="V33" s="147"/>
      <c r="W33" s="147"/>
    </row>
    <row r="34" spans="1:23" ht="12" customHeight="1" x14ac:dyDescent="0.2">
      <c r="A34" s="157"/>
      <c r="B34" s="158"/>
      <c r="C34" s="158"/>
      <c r="D34" s="159"/>
      <c r="E34" s="159"/>
      <c r="F34" s="159"/>
      <c r="G34" s="160"/>
      <c r="H34" s="160"/>
      <c r="I34" s="160"/>
      <c r="J34" s="160"/>
      <c r="K34" s="160"/>
      <c r="L34" s="160"/>
      <c r="M34" s="156"/>
      <c r="N34" s="147"/>
      <c r="O34" s="147"/>
      <c r="P34" s="147"/>
      <c r="Q34" s="147"/>
      <c r="R34" s="147"/>
      <c r="S34" s="147"/>
      <c r="T34" s="147"/>
      <c r="U34" s="147"/>
      <c r="V34" s="147"/>
      <c r="W34" s="147"/>
    </row>
    <row r="35" spans="1:23" ht="12.75" customHeight="1" x14ac:dyDescent="0.25">
      <c r="A35" s="161" t="s">
        <v>594</v>
      </c>
      <c r="B35" s="162"/>
      <c r="M35" s="645" t="s">
        <v>402</v>
      </c>
      <c r="N35" s="163"/>
      <c r="O35" s="163"/>
      <c r="P35" s="163"/>
      <c r="Q35" s="163"/>
      <c r="R35" s="163"/>
      <c r="S35" s="163"/>
      <c r="T35" s="163"/>
      <c r="U35" s="163"/>
      <c r="V35" s="163"/>
      <c r="W35" s="163"/>
    </row>
    <row r="36" spans="1:23" s="132" customFormat="1" ht="12" customHeight="1" x14ac:dyDescent="0.2">
      <c r="A36" s="164"/>
      <c r="B36" s="164"/>
      <c r="C36" s="143"/>
      <c r="D36" s="143"/>
      <c r="E36" s="143"/>
      <c r="F36" s="143"/>
      <c r="G36" s="143"/>
      <c r="H36" s="143"/>
      <c r="I36" s="143"/>
      <c r="J36" s="143"/>
      <c r="K36" s="143"/>
      <c r="L36" s="143"/>
      <c r="M36" s="165"/>
    </row>
    <row r="37" spans="1:23" s="132" customFormat="1" ht="12" customHeight="1" x14ac:dyDescent="0.2">
      <c r="A37" s="972" t="s">
        <v>4</v>
      </c>
      <c r="B37" s="991" t="s">
        <v>464</v>
      </c>
      <c r="C37" s="976" t="s">
        <v>101</v>
      </c>
      <c r="D37" s="994"/>
      <c r="E37" s="994"/>
      <c r="F37" s="994"/>
      <c r="G37" s="994"/>
      <c r="H37" s="994"/>
      <c r="I37" s="994"/>
      <c r="J37" s="994"/>
      <c r="K37" s="994"/>
      <c r="L37" s="978"/>
      <c r="M37" s="165"/>
    </row>
    <row r="38" spans="1:23" s="167" customFormat="1" ht="12" customHeight="1" x14ac:dyDescent="0.2">
      <c r="A38" s="997"/>
      <c r="B38" s="1085"/>
      <c r="C38" s="976" t="s">
        <v>498</v>
      </c>
      <c r="D38" s="994"/>
      <c r="E38" s="994"/>
      <c r="F38" s="994"/>
      <c r="G38" s="978"/>
      <c r="H38" s="976" t="s">
        <v>102</v>
      </c>
      <c r="I38" s="994"/>
      <c r="J38" s="994"/>
      <c r="K38" s="994"/>
      <c r="L38" s="978"/>
      <c r="M38" s="166"/>
      <c r="N38" s="129"/>
    </row>
    <row r="39" spans="1:23" s="132" customFormat="1" ht="12" customHeight="1" x14ac:dyDescent="0.2">
      <c r="A39" s="997"/>
      <c r="B39" s="1085"/>
      <c r="C39" s="982" t="s">
        <v>464</v>
      </c>
      <c r="D39" s="976" t="s">
        <v>103</v>
      </c>
      <c r="E39" s="994"/>
      <c r="F39" s="978"/>
      <c r="G39" s="982" t="s">
        <v>467</v>
      </c>
      <c r="H39" s="982" t="s">
        <v>464</v>
      </c>
      <c r="I39" s="976" t="s">
        <v>103</v>
      </c>
      <c r="J39" s="994"/>
      <c r="K39" s="978"/>
      <c r="L39" s="982" t="s">
        <v>499</v>
      </c>
      <c r="M39" s="170"/>
    </row>
    <row r="40" spans="1:23" s="129" customFormat="1" ht="12" customHeight="1" x14ac:dyDescent="0.2">
      <c r="A40" s="973"/>
      <c r="B40" s="1086"/>
      <c r="C40" s="1020"/>
      <c r="D40" s="18" t="s">
        <v>104</v>
      </c>
      <c r="E40" s="648" t="s">
        <v>415</v>
      </c>
      <c r="F40" s="648" t="s">
        <v>416</v>
      </c>
      <c r="G40" s="1020"/>
      <c r="H40" s="1020"/>
      <c r="I40" s="650" t="s">
        <v>104</v>
      </c>
      <c r="J40" s="648" t="s">
        <v>415</v>
      </c>
      <c r="K40" s="648" t="s">
        <v>416</v>
      </c>
      <c r="L40" s="1020"/>
      <c r="M40" s="173"/>
    </row>
    <row r="41" spans="1:23" s="129" customFormat="1" ht="18" hidden="1" customHeight="1" x14ac:dyDescent="0.2">
      <c r="A41" s="134">
        <v>1995</v>
      </c>
      <c r="B41" s="135">
        <v>1558</v>
      </c>
      <c r="C41" s="174">
        <v>35.1</v>
      </c>
      <c r="D41" s="175">
        <v>29.3</v>
      </c>
      <c r="E41" s="175">
        <v>63.8</v>
      </c>
      <c r="F41" s="175">
        <v>46.5</v>
      </c>
      <c r="G41" s="175">
        <v>29.7</v>
      </c>
      <c r="H41" s="174">
        <v>31.9</v>
      </c>
      <c r="I41" s="175">
        <v>27.2</v>
      </c>
      <c r="J41" s="175">
        <v>50.7</v>
      </c>
      <c r="K41" s="175">
        <v>43.1</v>
      </c>
      <c r="L41" s="175">
        <v>27.4</v>
      </c>
      <c r="M41" s="173"/>
      <c r="N41" s="176"/>
    </row>
    <row r="42" spans="1:23" s="129" customFormat="1" ht="16.5" hidden="1" customHeight="1" x14ac:dyDescent="0.2">
      <c r="A42" s="139">
        <v>1997</v>
      </c>
      <c r="B42" s="140">
        <v>1620</v>
      </c>
      <c r="C42" s="177">
        <v>35.1</v>
      </c>
      <c r="D42" s="178">
        <v>30</v>
      </c>
      <c r="E42" s="178">
        <v>67.599999999999994</v>
      </c>
      <c r="F42" s="178">
        <v>45.7</v>
      </c>
      <c r="G42" s="178">
        <v>30.4</v>
      </c>
      <c r="H42" s="177">
        <v>32.1</v>
      </c>
      <c r="I42" s="178">
        <v>27.9</v>
      </c>
      <c r="J42" s="178">
        <v>50.6</v>
      </c>
      <c r="K42" s="178">
        <v>42.7</v>
      </c>
      <c r="L42" s="178">
        <v>28.1</v>
      </c>
      <c r="M42" s="173"/>
      <c r="N42" s="176"/>
    </row>
    <row r="43" spans="1:23" s="129" customFormat="1" ht="18" hidden="1" customHeight="1" x14ac:dyDescent="0.2">
      <c r="A43" s="139">
        <v>1998</v>
      </c>
      <c r="B43" s="708">
        <v>1521</v>
      </c>
      <c r="C43" s="177">
        <v>36.1</v>
      </c>
      <c r="D43" s="178">
        <v>30.5</v>
      </c>
      <c r="E43" s="178">
        <v>66.5</v>
      </c>
      <c r="F43" s="178">
        <v>46.9</v>
      </c>
      <c r="G43" s="178">
        <v>30.3</v>
      </c>
      <c r="H43" s="177">
        <v>33.200000000000003</v>
      </c>
      <c r="I43" s="178">
        <v>28.6</v>
      </c>
      <c r="J43" s="178">
        <v>49.8</v>
      </c>
      <c r="K43" s="178">
        <v>44.7</v>
      </c>
      <c r="L43" s="178">
        <v>29.4</v>
      </c>
      <c r="M43" s="173"/>
    </row>
    <row r="44" spans="1:23" s="129" customFormat="1" ht="18" hidden="1" customHeight="1" x14ac:dyDescent="0.2">
      <c r="A44" s="139">
        <v>1999</v>
      </c>
      <c r="B44" s="708">
        <v>1619</v>
      </c>
      <c r="C44" s="177">
        <v>36.700000000000003</v>
      </c>
      <c r="D44" s="178">
        <v>31.2</v>
      </c>
      <c r="E44" s="178">
        <v>63.1</v>
      </c>
      <c r="F44" s="178">
        <v>47.7</v>
      </c>
      <c r="G44" s="178">
        <v>31.3</v>
      </c>
      <c r="H44" s="177">
        <v>33.4</v>
      </c>
      <c r="I44" s="178">
        <v>28.8</v>
      </c>
      <c r="J44" s="178">
        <v>53.1</v>
      </c>
      <c r="K44" s="178">
        <v>43.3</v>
      </c>
      <c r="L44" s="178">
        <v>29.5</v>
      </c>
      <c r="M44" s="173"/>
    </row>
    <row r="45" spans="1:23" s="129" customFormat="1" ht="16.5" customHeight="1" x14ac:dyDescent="0.2">
      <c r="A45" s="139">
        <v>2000</v>
      </c>
      <c r="B45" s="708">
        <v>1635</v>
      </c>
      <c r="C45" s="177">
        <v>36.364831804281344</v>
      </c>
      <c r="D45" s="178">
        <v>31.306140350877193</v>
      </c>
      <c r="E45" s="178">
        <v>64.988888888888894</v>
      </c>
      <c r="F45" s="178">
        <v>46.317777777777778</v>
      </c>
      <c r="G45" s="178">
        <v>29.491596638655462</v>
      </c>
      <c r="H45" s="177">
        <v>33.098165137614679</v>
      </c>
      <c r="I45" s="178">
        <v>28.843883661248931</v>
      </c>
      <c r="J45" s="178">
        <v>54.115384615384613</v>
      </c>
      <c r="K45" s="178">
        <v>43.473509933774835</v>
      </c>
      <c r="L45" s="178">
        <v>30.375</v>
      </c>
      <c r="M45" s="173"/>
    </row>
    <row r="46" spans="1:23" ht="11.45" customHeight="1" x14ac:dyDescent="0.2">
      <c r="A46" s="139">
        <v>2001</v>
      </c>
      <c r="B46" s="708">
        <v>1598</v>
      </c>
      <c r="C46" s="177">
        <v>37.968085106382979</v>
      </c>
      <c r="D46" s="178">
        <v>31.585635359116022</v>
      </c>
      <c r="E46" s="178">
        <v>66.103773584905667</v>
      </c>
      <c r="F46" s="178">
        <v>49.820261437908499</v>
      </c>
      <c r="G46" s="178">
        <v>31.38372093023256</v>
      </c>
      <c r="H46" s="177">
        <v>34.5</v>
      </c>
      <c r="I46" s="178">
        <v>29.3</v>
      </c>
      <c r="J46" s="178">
        <v>54.5</v>
      </c>
      <c r="K46" s="178">
        <v>45.5</v>
      </c>
      <c r="L46" s="178">
        <v>29.803999999999998</v>
      </c>
      <c r="M46" s="173"/>
    </row>
    <row r="47" spans="1:23" ht="11.45" customHeight="1" x14ac:dyDescent="0.2">
      <c r="A47" s="139">
        <v>2002</v>
      </c>
      <c r="B47" s="708">
        <v>1603</v>
      </c>
      <c r="C47" s="179">
        <v>36.1</v>
      </c>
      <c r="D47" s="180">
        <v>32.1</v>
      </c>
      <c r="E47" s="180">
        <v>65.2</v>
      </c>
      <c r="F47" s="180">
        <v>47.1</v>
      </c>
      <c r="G47" s="180">
        <v>31.7</v>
      </c>
      <c r="H47" s="179">
        <v>32.9</v>
      </c>
      <c r="I47" s="180">
        <v>29.4</v>
      </c>
      <c r="J47" s="180">
        <v>45.6</v>
      </c>
      <c r="K47" s="180">
        <v>42.7</v>
      </c>
      <c r="L47" s="180">
        <v>30.4</v>
      </c>
      <c r="M47" s="173"/>
    </row>
    <row r="48" spans="1:23" ht="11.45" customHeight="1" x14ac:dyDescent="0.2">
      <c r="A48" s="139">
        <v>2003</v>
      </c>
      <c r="B48" s="708">
        <v>1541</v>
      </c>
      <c r="C48" s="179">
        <v>36.272225827384815</v>
      </c>
      <c r="D48" s="180">
        <v>32.09375</v>
      </c>
      <c r="E48" s="180">
        <v>66.090909090909093</v>
      </c>
      <c r="F48" s="180">
        <v>47.600817438692097</v>
      </c>
      <c r="G48" s="180">
        <v>32.943037974683541</v>
      </c>
      <c r="H48" s="179">
        <v>33.278066190785204</v>
      </c>
      <c r="I48" s="180">
        <v>29.452298352124892</v>
      </c>
      <c r="J48" s="180">
        <v>53.357142857142854</v>
      </c>
      <c r="K48" s="180">
        <v>44.320855614973262</v>
      </c>
      <c r="L48" s="180">
        <v>29.282178217821784</v>
      </c>
      <c r="M48" s="173"/>
    </row>
    <row r="49" spans="1:14" ht="11.45" customHeight="1" x14ac:dyDescent="0.2">
      <c r="A49" s="139">
        <v>2004</v>
      </c>
      <c r="B49" s="708">
        <v>1692</v>
      </c>
      <c r="C49" s="179">
        <v>36.765957446808514</v>
      </c>
      <c r="D49" s="180">
        <v>32.650238473767885</v>
      </c>
      <c r="E49" s="180">
        <v>68.4375</v>
      </c>
      <c r="F49" s="180">
        <v>47.940191387559807</v>
      </c>
      <c r="G49" s="180">
        <v>32.761363636363633</v>
      </c>
      <c r="H49" s="179">
        <v>33.700945626477541</v>
      </c>
      <c r="I49" s="180">
        <v>29.671171171171171</v>
      </c>
      <c r="J49" s="180">
        <v>51.222222222222221</v>
      </c>
      <c r="K49" s="180">
        <v>43.866445916114792</v>
      </c>
      <c r="L49" s="180">
        <v>29.198924731182796</v>
      </c>
      <c r="M49" s="173"/>
    </row>
    <row r="50" spans="1:14" ht="16.5" customHeight="1" x14ac:dyDescent="0.2">
      <c r="A50" s="139">
        <v>2005</v>
      </c>
      <c r="B50" s="709">
        <v>1674</v>
      </c>
      <c r="C50" s="179">
        <v>36.964755077658303</v>
      </c>
      <c r="D50" s="180">
        <v>32.657142857142858</v>
      </c>
      <c r="E50" s="180">
        <v>67.530303030303031</v>
      </c>
      <c r="F50" s="180">
        <v>48.562992125984252</v>
      </c>
      <c r="G50" s="180">
        <v>32.985714285714288</v>
      </c>
      <c r="H50" s="179">
        <v>33.891278375149341</v>
      </c>
      <c r="I50" s="180">
        <v>30.336321122369448</v>
      </c>
      <c r="J50" s="180">
        <v>48.9</v>
      </c>
      <c r="K50" s="180">
        <v>45.422872340425535</v>
      </c>
      <c r="L50" s="180">
        <v>30.653061224489797</v>
      </c>
      <c r="M50" s="173"/>
    </row>
    <row r="51" spans="1:14" ht="11.45" customHeight="1" x14ac:dyDescent="0.2">
      <c r="A51" s="139">
        <v>2006</v>
      </c>
      <c r="B51" s="708">
        <v>1725</v>
      </c>
      <c r="C51" s="179">
        <v>37.254202898550723</v>
      </c>
      <c r="D51" s="180">
        <v>32.942622950819676</v>
      </c>
      <c r="E51" s="180">
        <v>64.459999999999994</v>
      </c>
      <c r="F51" s="180">
        <v>48.812649164677808</v>
      </c>
      <c r="G51" s="180">
        <v>33.770270270270274</v>
      </c>
      <c r="H51" s="179">
        <v>33.99623188405797</v>
      </c>
      <c r="I51" s="180">
        <v>30.280728376327769</v>
      </c>
      <c r="J51" s="180">
        <v>51.5</v>
      </c>
      <c r="K51" s="180">
        <v>45.918546365914786</v>
      </c>
      <c r="L51" s="180">
        <v>28.670731707317074</v>
      </c>
      <c r="M51" s="173"/>
    </row>
    <row r="52" spans="1:14" ht="11.45" customHeight="1" x14ac:dyDescent="0.2">
      <c r="A52" s="139">
        <v>2007</v>
      </c>
      <c r="B52" s="708">
        <v>1685</v>
      </c>
      <c r="C52" s="179">
        <v>37.038278931750739</v>
      </c>
      <c r="D52" s="180">
        <v>33.126160990712073</v>
      </c>
      <c r="E52" s="180">
        <v>62.5625</v>
      </c>
      <c r="F52" s="180">
        <v>49.362068965517238</v>
      </c>
      <c r="G52" s="180">
        <v>33.758620689655174</v>
      </c>
      <c r="H52" s="179">
        <v>33.871513353115724</v>
      </c>
      <c r="I52" s="180">
        <v>30.04903474903475</v>
      </c>
      <c r="J52" s="180">
        <v>51.31818181818182</v>
      </c>
      <c r="K52" s="180">
        <v>46.426121372031659</v>
      </c>
      <c r="L52" s="180">
        <v>29.915841584158414</v>
      </c>
      <c r="M52" s="173"/>
    </row>
    <row r="53" spans="1:14" s="183" customFormat="1" ht="11.45" customHeight="1" x14ac:dyDescent="0.2">
      <c r="A53" s="139">
        <v>2008</v>
      </c>
      <c r="B53" s="708">
        <v>1811</v>
      </c>
      <c r="C53" s="179">
        <v>37.700000000000003</v>
      </c>
      <c r="D53" s="180">
        <v>33.4</v>
      </c>
      <c r="E53" s="180">
        <v>65</v>
      </c>
      <c r="F53" s="180">
        <v>50.3</v>
      </c>
      <c r="G53" s="180">
        <v>33</v>
      </c>
      <c r="H53" s="179">
        <v>34.6</v>
      </c>
      <c r="I53" s="180">
        <v>30.7</v>
      </c>
      <c r="J53" s="180">
        <v>52.7</v>
      </c>
      <c r="K53" s="180">
        <v>47</v>
      </c>
      <c r="L53" s="180">
        <v>30.6</v>
      </c>
      <c r="M53" s="181"/>
    </row>
    <row r="54" spans="1:14" s="129" customFormat="1" ht="11.45" customHeight="1" x14ac:dyDescent="0.2">
      <c r="A54" s="139">
        <v>2009</v>
      </c>
      <c r="B54" s="708">
        <v>1987</v>
      </c>
      <c r="C54" s="179">
        <v>37.6</v>
      </c>
      <c r="D54" s="180">
        <v>33.4</v>
      </c>
      <c r="E54" s="180">
        <v>67.2</v>
      </c>
      <c r="F54" s="180">
        <v>49.4</v>
      </c>
      <c r="G54" s="180">
        <v>34.5</v>
      </c>
      <c r="H54" s="179">
        <v>34.6</v>
      </c>
      <c r="I54" s="180">
        <v>30.6</v>
      </c>
      <c r="J54" s="180">
        <v>49</v>
      </c>
      <c r="K54" s="180">
        <v>46.3</v>
      </c>
      <c r="L54" s="180">
        <v>30.7</v>
      </c>
      <c r="M54" s="138"/>
    </row>
    <row r="55" spans="1:14" s="183" customFormat="1" ht="16.5" customHeight="1" x14ac:dyDescent="0.2">
      <c r="A55" s="139">
        <v>2010</v>
      </c>
      <c r="B55" s="708">
        <v>2029</v>
      </c>
      <c r="C55" s="179">
        <v>37.700000000000003</v>
      </c>
      <c r="D55" s="180">
        <v>33.6</v>
      </c>
      <c r="E55" s="180">
        <v>69.8</v>
      </c>
      <c r="F55" s="180">
        <v>50.5</v>
      </c>
      <c r="G55" s="180">
        <v>35.200000000000003</v>
      </c>
      <c r="H55" s="179">
        <v>34.4</v>
      </c>
      <c r="I55" s="180">
        <v>30.8</v>
      </c>
      <c r="J55" s="180">
        <v>50.9</v>
      </c>
      <c r="K55" s="180">
        <v>47.4</v>
      </c>
      <c r="L55" s="180">
        <v>32</v>
      </c>
      <c r="M55" s="181"/>
      <c r="N55" s="129"/>
    </row>
    <row r="56" spans="1:14" s="183" customFormat="1" ht="11.45" customHeight="1" x14ac:dyDescent="0.2">
      <c r="A56" s="139">
        <v>2011</v>
      </c>
      <c r="B56" s="708">
        <v>1973</v>
      </c>
      <c r="C56" s="179">
        <v>38</v>
      </c>
      <c r="D56" s="180">
        <v>33.700000000000003</v>
      </c>
      <c r="E56" s="180">
        <v>64.7</v>
      </c>
      <c r="F56" s="180">
        <v>51.3</v>
      </c>
      <c r="G56" s="180">
        <v>35</v>
      </c>
      <c r="H56" s="179">
        <v>34.9</v>
      </c>
      <c r="I56" s="180">
        <v>31.2</v>
      </c>
      <c r="J56" s="180">
        <v>58.1</v>
      </c>
      <c r="K56" s="180">
        <v>47.7</v>
      </c>
      <c r="L56" s="180">
        <v>30.9</v>
      </c>
      <c r="M56" s="182"/>
    </row>
    <row r="57" spans="1:14" s="183" customFormat="1" ht="11.45" customHeight="1" x14ac:dyDescent="0.2">
      <c r="A57" s="139">
        <v>2012</v>
      </c>
      <c r="B57" s="708">
        <v>2049</v>
      </c>
      <c r="C57" s="179">
        <v>37.9</v>
      </c>
      <c r="D57" s="180">
        <v>34.1</v>
      </c>
      <c r="E57" s="180">
        <v>67</v>
      </c>
      <c r="F57" s="180">
        <v>50</v>
      </c>
      <c r="G57" s="180">
        <v>35.6</v>
      </c>
      <c r="H57" s="179">
        <v>35</v>
      </c>
      <c r="I57" s="180">
        <v>31.5</v>
      </c>
      <c r="J57" s="180">
        <v>55</v>
      </c>
      <c r="K57" s="180">
        <v>47.3</v>
      </c>
      <c r="L57" s="180">
        <v>32.4</v>
      </c>
      <c r="M57" s="182"/>
    </row>
    <row r="58" spans="1:14" s="171" customFormat="1" ht="11.45" customHeight="1" x14ac:dyDescent="0.2">
      <c r="A58" s="139">
        <v>2013</v>
      </c>
      <c r="B58" s="710">
        <v>1998</v>
      </c>
      <c r="C58" s="184">
        <v>38.5</v>
      </c>
      <c r="D58" s="185">
        <v>34.4</v>
      </c>
      <c r="E58" s="185">
        <v>67.099999999999994</v>
      </c>
      <c r="F58" s="185">
        <v>51.4</v>
      </c>
      <c r="G58" s="185">
        <v>33.9</v>
      </c>
      <c r="H58" s="184">
        <v>35.6</v>
      </c>
      <c r="I58" s="185">
        <v>31.9</v>
      </c>
      <c r="J58" s="185">
        <v>53.1</v>
      </c>
      <c r="K58" s="185">
        <v>48.5</v>
      </c>
      <c r="L58" s="185">
        <v>31.9</v>
      </c>
      <c r="M58" s="186"/>
    </row>
    <row r="59" spans="1:14" s="171" customFormat="1" ht="11.45" customHeight="1" x14ac:dyDescent="0.2">
      <c r="A59" s="139">
        <v>2014</v>
      </c>
      <c r="B59" s="710">
        <v>2051</v>
      </c>
      <c r="C59" s="184">
        <v>38.299999999999997</v>
      </c>
      <c r="D59" s="185">
        <v>34.4</v>
      </c>
      <c r="E59" s="185">
        <v>68.09</v>
      </c>
      <c r="F59" s="185">
        <v>52.3</v>
      </c>
      <c r="G59" s="185">
        <v>36.700000000000003</v>
      </c>
      <c r="H59" s="184">
        <v>35.4</v>
      </c>
      <c r="I59" s="185">
        <v>31.7</v>
      </c>
      <c r="J59" s="185">
        <v>52.2</v>
      </c>
      <c r="K59" s="185">
        <v>49.1</v>
      </c>
      <c r="L59" s="185">
        <v>31.7</v>
      </c>
      <c r="M59" s="186"/>
    </row>
    <row r="60" spans="1:14" s="171" customFormat="1" ht="16.5" customHeight="1" x14ac:dyDescent="0.2">
      <c r="A60" s="139">
        <v>2015</v>
      </c>
      <c r="B60" s="710">
        <v>2314</v>
      </c>
      <c r="C60" s="184">
        <v>38.1</v>
      </c>
      <c r="D60" s="185">
        <v>34.4</v>
      </c>
      <c r="E60" s="185">
        <v>64.099999999999994</v>
      </c>
      <c r="F60" s="185">
        <v>52.3</v>
      </c>
      <c r="G60" s="185">
        <v>33.9</v>
      </c>
      <c r="H60" s="184">
        <v>35.299999999999997</v>
      </c>
      <c r="I60" s="185">
        <v>31.9</v>
      </c>
      <c r="J60" s="185">
        <v>55.1</v>
      </c>
      <c r="K60" s="185">
        <v>47.9</v>
      </c>
      <c r="L60" s="185">
        <v>31.9</v>
      </c>
      <c r="M60" s="186"/>
    </row>
    <row r="61" spans="1:14" s="171" customFormat="1" ht="11.45" customHeight="1" x14ac:dyDescent="0.2">
      <c r="A61" s="139">
        <v>2016</v>
      </c>
      <c r="B61" s="710">
        <v>2477</v>
      </c>
      <c r="C61" s="184">
        <v>37.711142511102103</v>
      </c>
      <c r="D61" s="185">
        <v>34.4975550122249</v>
      </c>
      <c r="E61" s="185">
        <v>63.547619047619101</v>
      </c>
      <c r="F61" s="185">
        <v>52.3807785888078</v>
      </c>
      <c r="G61" s="185">
        <v>34.0416666666667</v>
      </c>
      <c r="H61" s="184">
        <v>35.191158659669</v>
      </c>
      <c r="I61" s="185">
        <v>32.116256157635497</v>
      </c>
      <c r="J61" s="185">
        <v>54.2</v>
      </c>
      <c r="K61" s="185">
        <v>49.082568807339399</v>
      </c>
      <c r="L61" s="185">
        <v>32.898809523809497</v>
      </c>
      <c r="M61" s="186"/>
    </row>
    <row r="62" spans="1:14" s="171" customFormat="1" ht="11.45" customHeight="1" x14ac:dyDescent="0.2">
      <c r="A62" s="139">
        <v>2017</v>
      </c>
      <c r="B62" s="710">
        <v>2445</v>
      </c>
      <c r="C62" s="184">
        <v>38</v>
      </c>
      <c r="D62" s="185">
        <v>34.5</v>
      </c>
      <c r="E62" s="185">
        <v>70.2</v>
      </c>
      <c r="F62" s="185">
        <v>52.5</v>
      </c>
      <c r="G62" s="185">
        <v>34.4</v>
      </c>
      <c r="H62" s="184">
        <v>35.6</v>
      </c>
      <c r="I62" s="185">
        <v>32.299999999999997</v>
      </c>
      <c r="J62" s="185">
        <v>54.7</v>
      </c>
      <c r="K62" s="185">
        <v>49.7</v>
      </c>
      <c r="L62" s="185">
        <v>32.5</v>
      </c>
      <c r="M62" s="186"/>
    </row>
    <row r="63" spans="1:14" s="171" customFormat="1" ht="11.45" customHeight="1" x14ac:dyDescent="0.2">
      <c r="A63" s="28">
        <v>2018</v>
      </c>
      <c r="B63" s="712">
        <v>2747</v>
      </c>
      <c r="C63" s="652">
        <v>39.5</v>
      </c>
      <c r="D63" s="653">
        <v>35.616334283000953</v>
      </c>
      <c r="E63" s="653">
        <v>53.221839080459773</v>
      </c>
      <c r="F63" s="653">
        <v>50.6</v>
      </c>
      <c r="G63" s="653">
        <v>33.24</v>
      </c>
      <c r="H63" s="652">
        <v>36.5</v>
      </c>
      <c r="I63" s="653">
        <v>33.029100529100532</v>
      </c>
      <c r="J63" s="653">
        <v>49.219665271966527</v>
      </c>
      <c r="K63" s="653">
        <v>42.867346938775512</v>
      </c>
      <c r="L63" s="653">
        <v>33.483783783783785</v>
      </c>
      <c r="M63" s="186"/>
    </row>
    <row r="64" spans="1:14" s="171" customFormat="1" ht="11.45" customHeight="1" x14ac:dyDescent="0.2">
      <c r="A64" s="28">
        <v>2019</v>
      </c>
      <c r="B64" s="712">
        <v>2306</v>
      </c>
      <c r="C64" s="652">
        <v>39.15431560592851</v>
      </c>
      <c r="D64" s="653">
        <v>35.653887688984881</v>
      </c>
      <c r="E64" s="653">
        <v>59.0625</v>
      </c>
      <c r="F64" s="653">
        <v>53.859296482412063</v>
      </c>
      <c r="G64" s="653">
        <v>34.177083333333336</v>
      </c>
      <c r="H64" s="652">
        <v>36.376617799999998</v>
      </c>
      <c r="I64" s="653">
        <v>33.221179599999999</v>
      </c>
      <c r="J64" s="653">
        <v>60</v>
      </c>
      <c r="K64" s="653">
        <v>41.78125</v>
      </c>
      <c r="L64" s="653">
        <v>33.391566265060241</v>
      </c>
      <c r="M64" s="186"/>
    </row>
    <row r="65" spans="1:14" s="171" customFormat="1" ht="16.5" customHeight="1" x14ac:dyDescent="0.2">
      <c r="A65" s="28">
        <v>2020</v>
      </c>
      <c r="B65" s="764">
        <v>2106</v>
      </c>
      <c r="C65" s="652">
        <v>39.6</v>
      </c>
      <c r="D65" s="653">
        <v>36.299999999999997</v>
      </c>
      <c r="E65" s="653">
        <v>60.7</v>
      </c>
      <c r="F65" s="653">
        <v>53.8</v>
      </c>
      <c r="G65" s="653">
        <v>32.799999999999997</v>
      </c>
      <c r="H65" s="652">
        <v>37</v>
      </c>
      <c r="I65" s="653">
        <v>33.5</v>
      </c>
      <c r="J65" s="653">
        <v>62.8</v>
      </c>
      <c r="K65" s="653">
        <v>50.1</v>
      </c>
      <c r="L65" s="653">
        <v>32.9</v>
      </c>
      <c r="M65" s="186"/>
    </row>
    <row r="66" spans="1:14" s="171" customFormat="1" ht="11.45" customHeight="1" x14ac:dyDescent="0.2">
      <c r="A66" s="28">
        <v>2021</v>
      </c>
      <c r="B66" s="764">
        <v>1923</v>
      </c>
      <c r="C66" s="652">
        <v>39.700000000000003</v>
      </c>
      <c r="D66" s="653">
        <v>36.200000000000003</v>
      </c>
      <c r="E66" s="653">
        <v>64.400000000000006</v>
      </c>
      <c r="F66" s="653">
        <v>54.7</v>
      </c>
      <c r="G66" s="653">
        <v>33.1</v>
      </c>
      <c r="H66" s="652">
        <v>37.1</v>
      </c>
      <c r="I66" s="653">
        <v>33.700000000000003</v>
      </c>
      <c r="J66" s="653">
        <v>57.2</v>
      </c>
      <c r="K66" s="653">
        <v>50.6</v>
      </c>
      <c r="L66" s="653">
        <v>33.200000000000003</v>
      </c>
      <c r="M66" s="186"/>
    </row>
    <row r="67" spans="1:14" ht="3" customHeight="1" x14ac:dyDescent="0.2">
      <c r="A67" s="151"/>
      <c r="B67" s="152"/>
      <c r="C67" s="187"/>
      <c r="D67" s="187"/>
      <c r="E67" s="187"/>
      <c r="F67" s="187"/>
      <c r="G67" s="187"/>
      <c r="H67" s="187"/>
      <c r="I67" s="187"/>
      <c r="J67" s="187"/>
      <c r="K67" s="187"/>
      <c r="L67" s="187"/>
      <c r="M67" s="156"/>
    </row>
    <row r="68" spans="1:14" ht="6" customHeight="1" x14ac:dyDescent="0.2">
      <c r="A68" s="188"/>
      <c r="B68" s="189"/>
      <c r="C68" s="156"/>
      <c r="D68" s="156"/>
      <c r="E68" s="156"/>
      <c r="F68" s="156"/>
      <c r="G68" s="156"/>
      <c r="H68" s="156"/>
      <c r="I68" s="156"/>
      <c r="J68" s="156"/>
      <c r="K68" s="156"/>
      <c r="L68" s="156"/>
      <c r="M68" s="156"/>
    </row>
    <row r="69" spans="1:14" s="1" customFormat="1" ht="12" customHeight="1" x14ac:dyDescent="0.2">
      <c r="A69" s="885" t="s">
        <v>546</v>
      </c>
      <c r="B69" s="80"/>
      <c r="C69" s="80"/>
      <c r="D69" s="80"/>
      <c r="E69" s="381"/>
      <c r="F69" s="381"/>
      <c r="G69" s="381"/>
      <c r="H69" s="381"/>
      <c r="I69" s="381"/>
      <c r="J69" s="381"/>
      <c r="K69" s="381"/>
      <c r="L69" s="381"/>
      <c r="M69" s="381"/>
      <c r="N69" s="381"/>
    </row>
    <row r="70" spans="1:14" s="1" customFormat="1" ht="12" customHeight="1" x14ac:dyDescent="0.2">
      <c r="A70" s="949" t="s">
        <v>596</v>
      </c>
      <c r="B70" s="80"/>
      <c r="C70" s="80"/>
      <c r="D70" s="80"/>
      <c r="E70" s="381"/>
      <c r="F70" s="381"/>
      <c r="G70" s="381"/>
      <c r="H70" s="381"/>
      <c r="I70" s="381"/>
      <c r="J70" s="381"/>
      <c r="K70" s="381"/>
      <c r="L70" s="381"/>
      <c r="M70" s="381"/>
      <c r="N70" s="381"/>
    </row>
    <row r="71" spans="1:14" ht="12" customHeight="1" x14ac:dyDescent="0.2">
      <c r="A71" s="190" t="s">
        <v>573</v>
      </c>
      <c r="B71" s="189"/>
      <c r="C71" s="156"/>
      <c r="D71" s="156"/>
      <c r="E71" s="156"/>
      <c r="F71" s="156"/>
      <c r="G71" s="156"/>
      <c r="H71" s="156"/>
      <c r="I71" s="156"/>
      <c r="J71" s="156"/>
      <c r="K71" s="156"/>
      <c r="L71" s="156"/>
      <c r="M71" s="156"/>
    </row>
    <row r="72" spans="1:14" x14ac:dyDescent="0.2">
      <c r="A72" s="189"/>
      <c r="B72" s="189"/>
      <c r="C72" s="156"/>
      <c r="D72" s="156"/>
      <c r="E72" s="156"/>
      <c r="F72" s="156"/>
      <c r="G72" s="156"/>
      <c r="H72" s="156"/>
      <c r="I72" s="156"/>
      <c r="J72" s="156"/>
      <c r="K72" s="156"/>
      <c r="L72" s="156"/>
      <c r="M72" s="156"/>
    </row>
  </sheetData>
  <mergeCells count="28">
    <mergeCell ref="T18:T22"/>
    <mergeCell ref="C37:L37"/>
    <mergeCell ref="N12:W12"/>
    <mergeCell ref="N15:W15"/>
    <mergeCell ref="N17:N22"/>
    <mergeCell ref="R17:R22"/>
    <mergeCell ref="S17:S22"/>
    <mergeCell ref="W17:W22"/>
    <mergeCell ref="O18:O22"/>
    <mergeCell ref="A3:A6"/>
    <mergeCell ref="B3:B6"/>
    <mergeCell ref="C4:D5"/>
    <mergeCell ref="E4:F5"/>
    <mergeCell ref="G4:H5"/>
    <mergeCell ref="G3:L3"/>
    <mergeCell ref="C3:F3"/>
    <mergeCell ref="I4:J5"/>
    <mergeCell ref="K4:L5"/>
    <mergeCell ref="A37:A40"/>
    <mergeCell ref="B37:B40"/>
    <mergeCell ref="C38:G38"/>
    <mergeCell ref="H38:L38"/>
    <mergeCell ref="C39:C40"/>
    <mergeCell ref="G39:G40"/>
    <mergeCell ref="H39:H40"/>
    <mergeCell ref="D39:F39"/>
    <mergeCell ref="I39:K39"/>
    <mergeCell ref="L39:L40"/>
  </mergeCells>
  <hyperlinks>
    <hyperlink ref="M1" location="Inhalt!C25" display="zurück"/>
    <hyperlink ref="M35" location="Inhalt!C2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64"/>
  <sheetViews>
    <sheetView showGridLines="0" zoomScaleNormal="100" workbookViewId="0"/>
  </sheetViews>
  <sheetFormatPr baseColWidth="10" defaultRowHeight="12.75" x14ac:dyDescent="0.2"/>
  <cols>
    <col min="1" max="1" width="6" style="191" customWidth="1"/>
    <col min="2" max="2" width="6.7109375" style="191" customWidth="1"/>
    <col min="3" max="3" width="9.85546875" style="191" customWidth="1"/>
    <col min="4" max="4" width="6.28515625" style="143" customWidth="1"/>
    <col min="5" max="5" width="5.5703125" style="143" customWidth="1"/>
    <col min="6" max="6" width="5.85546875" style="143" customWidth="1"/>
    <col min="7" max="7" width="9.140625" style="143" customWidth="1"/>
    <col min="8" max="8" width="6.42578125" style="143" customWidth="1"/>
    <col min="9" max="9" width="5.7109375" style="143" customWidth="1"/>
    <col min="10" max="12" width="6.28515625" style="143" customWidth="1"/>
    <col min="13" max="13" width="8.42578125" style="143" customWidth="1"/>
    <col min="14" max="14" width="0.7109375" style="143" hidden="1" customWidth="1"/>
    <col min="15" max="15" width="3.42578125" style="143" customWidth="1"/>
    <col min="16" max="16" width="3.5703125" style="143" customWidth="1"/>
    <col min="17" max="17" width="2.140625" style="143" hidden="1" customWidth="1"/>
    <col min="18" max="18" width="0" style="143" hidden="1" customWidth="1"/>
    <col min="19" max="16384" width="11.42578125" style="143"/>
  </cols>
  <sheetData>
    <row r="1" spans="1:31" s="129" customFormat="1" ht="12.75" customHeight="1" x14ac:dyDescent="0.2">
      <c r="A1" s="216" t="s">
        <v>597</v>
      </c>
      <c r="B1" s="176"/>
      <c r="C1" s="176"/>
      <c r="D1" s="145"/>
      <c r="M1" s="145"/>
      <c r="N1" s="217"/>
      <c r="O1" s="645" t="s">
        <v>402</v>
      </c>
      <c r="S1" s="145"/>
      <c r="T1" s="172"/>
      <c r="U1" s="172"/>
      <c r="V1" s="172"/>
      <c r="W1" s="172"/>
      <c r="X1" s="172"/>
      <c r="Y1" s="172"/>
      <c r="Z1" s="172"/>
      <c r="AA1" s="172"/>
      <c r="AB1" s="172"/>
      <c r="AC1" s="172"/>
      <c r="AD1" s="172"/>
    </row>
    <row r="2" spans="1:31" ht="11.1" customHeight="1" x14ac:dyDescent="0.2">
      <c r="M2" s="156"/>
      <c r="N2" s="218"/>
      <c r="O2" s="645"/>
      <c r="S2" s="156"/>
      <c r="T2" s="158"/>
      <c r="U2" s="163"/>
      <c r="V2" s="163"/>
      <c r="W2" s="163"/>
      <c r="X2" s="163"/>
      <c r="Y2" s="163"/>
      <c r="Z2" s="163"/>
      <c r="AA2" s="163"/>
      <c r="AB2" s="163"/>
      <c r="AC2" s="163"/>
      <c r="AD2" s="163"/>
    </row>
    <row r="3" spans="1:31" s="132" customFormat="1" ht="12.75" customHeight="1" x14ac:dyDescent="0.2">
      <c r="A3" s="972" t="s">
        <v>4</v>
      </c>
      <c r="B3" s="998" t="s">
        <v>464</v>
      </c>
      <c r="C3" s="1100" t="s">
        <v>500</v>
      </c>
      <c r="D3" s="1067" t="s">
        <v>111</v>
      </c>
      <c r="E3" s="1095"/>
      <c r="F3" s="1095"/>
      <c r="G3" s="1095"/>
      <c r="H3" s="1095"/>
      <c r="I3" s="1095"/>
      <c r="J3" s="1095"/>
      <c r="K3" s="1095"/>
      <c r="L3" s="1095"/>
      <c r="M3" s="1096"/>
      <c r="N3" s="169"/>
      <c r="O3" s="219"/>
      <c r="T3" s="143"/>
      <c r="U3" s="143"/>
      <c r="V3" s="143"/>
      <c r="W3" s="143"/>
      <c r="X3" s="143"/>
      <c r="Y3" s="143"/>
      <c r="Z3" s="143"/>
      <c r="AA3" s="143"/>
      <c r="AB3" s="143"/>
      <c r="AC3" s="143"/>
      <c r="AD3" s="143"/>
      <c r="AE3" s="143"/>
    </row>
    <row r="4" spans="1:31" s="132" customFormat="1" ht="12.75" customHeight="1" x14ac:dyDescent="0.2">
      <c r="A4" s="997"/>
      <c r="B4" s="1099"/>
      <c r="C4" s="1101"/>
      <c r="D4" s="1103" t="s">
        <v>112</v>
      </c>
      <c r="E4" s="1103">
        <v>6</v>
      </c>
      <c r="F4" s="1103">
        <v>7</v>
      </c>
      <c r="G4" s="1103">
        <v>8</v>
      </c>
      <c r="H4" s="1103">
        <v>9</v>
      </c>
      <c r="I4" s="1103">
        <v>10</v>
      </c>
      <c r="J4" s="1097">
        <v>42309</v>
      </c>
      <c r="K4" s="1097" t="s">
        <v>113</v>
      </c>
      <c r="L4" s="1097" t="s">
        <v>114</v>
      </c>
      <c r="M4" s="982" t="s">
        <v>501</v>
      </c>
      <c r="N4" s="169"/>
      <c r="O4" s="219"/>
    </row>
    <row r="5" spans="1:31" s="132" customFormat="1" ht="12.75" customHeight="1" x14ac:dyDescent="0.2">
      <c r="A5" s="973"/>
      <c r="B5" s="999"/>
      <c r="C5" s="1102"/>
      <c r="D5" s="996"/>
      <c r="E5" s="996"/>
      <c r="F5" s="996"/>
      <c r="G5" s="996"/>
      <c r="H5" s="996"/>
      <c r="I5" s="996"/>
      <c r="J5" s="1098"/>
      <c r="K5" s="1098"/>
      <c r="L5" s="1098"/>
      <c r="M5" s="1020"/>
      <c r="N5" s="131"/>
      <c r="O5" s="219"/>
    </row>
    <row r="6" spans="1:31" s="225" customFormat="1" ht="6.75" hidden="1" customHeight="1" x14ac:dyDescent="0.2">
      <c r="A6" s="220" t="s">
        <v>64</v>
      </c>
      <c r="B6" s="714">
        <v>1083</v>
      </c>
      <c r="C6" s="656">
        <v>13.4</v>
      </c>
      <c r="D6" s="221">
        <v>120</v>
      </c>
      <c r="E6" s="221">
        <v>43</v>
      </c>
      <c r="F6" s="221">
        <v>55</v>
      </c>
      <c r="G6" s="221">
        <v>80</v>
      </c>
      <c r="H6" s="221">
        <v>85</v>
      </c>
      <c r="I6" s="221">
        <v>82</v>
      </c>
      <c r="J6" s="221">
        <v>280</v>
      </c>
      <c r="K6" s="221">
        <v>151</v>
      </c>
      <c r="L6" s="221">
        <v>104</v>
      </c>
      <c r="M6" s="222">
        <v>83</v>
      </c>
      <c r="N6" s="223"/>
      <c r="O6" s="224"/>
    </row>
    <row r="7" spans="1:31" s="225" customFormat="1" ht="18" hidden="1" customHeight="1" x14ac:dyDescent="0.2">
      <c r="A7" s="220" t="s">
        <v>65</v>
      </c>
      <c r="B7" s="714">
        <v>1034</v>
      </c>
      <c r="C7" s="656">
        <v>14</v>
      </c>
      <c r="D7" s="221">
        <v>109</v>
      </c>
      <c r="E7" s="221">
        <v>38</v>
      </c>
      <c r="F7" s="966" t="s">
        <v>506</v>
      </c>
      <c r="G7" s="221">
        <v>43</v>
      </c>
      <c r="H7" s="221">
        <v>69</v>
      </c>
      <c r="I7" s="221">
        <v>90</v>
      </c>
      <c r="J7" s="221">
        <v>294</v>
      </c>
      <c r="K7" s="221">
        <v>151</v>
      </c>
      <c r="L7" s="221">
        <v>99</v>
      </c>
      <c r="M7" s="222">
        <v>93</v>
      </c>
      <c r="N7" s="223"/>
      <c r="O7" s="224"/>
    </row>
    <row r="8" spans="1:31" s="225" customFormat="1" ht="17.45" customHeight="1" x14ac:dyDescent="0.2">
      <c r="A8" s="220" t="s">
        <v>66</v>
      </c>
      <c r="B8" s="714">
        <v>1178</v>
      </c>
      <c r="C8" s="656">
        <v>13.7</v>
      </c>
      <c r="D8" s="221">
        <v>142</v>
      </c>
      <c r="E8" s="221">
        <v>60</v>
      </c>
      <c r="F8" s="221">
        <v>56</v>
      </c>
      <c r="G8" s="221">
        <v>50</v>
      </c>
      <c r="H8" s="221">
        <v>45</v>
      </c>
      <c r="I8" s="221">
        <v>80</v>
      </c>
      <c r="J8" s="221">
        <v>373</v>
      </c>
      <c r="K8" s="221">
        <v>171</v>
      </c>
      <c r="L8" s="221">
        <v>100</v>
      </c>
      <c r="M8" s="222">
        <v>101</v>
      </c>
      <c r="N8" s="223"/>
      <c r="O8" s="224"/>
    </row>
    <row r="9" spans="1:31" s="129" customFormat="1" ht="12" customHeight="1" x14ac:dyDescent="0.2">
      <c r="A9" s="220" t="s">
        <v>67</v>
      </c>
      <c r="B9" s="714">
        <v>1180</v>
      </c>
      <c r="C9" s="656">
        <v>14.3</v>
      </c>
      <c r="D9" s="221">
        <v>149</v>
      </c>
      <c r="E9" s="221">
        <v>56</v>
      </c>
      <c r="F9" s="221">
        <v>68</v>
      </c>
      <c r="G9" s="221">
        <v>38</v>
      </c>
      <c r="H9" s="221">
        <v>48</v>
      </c>
      <c r="I9" s="221">
        <v>37</v>
      </c>
      <c r="J9" s="221">
        <v>349</v>
      </c>
      <c r="K9" s="221">
        <v>184</v>
      </c>
      <c r="L9" s="221">
        <v>130</v>
      </c>
      <c r="M9" s="222">
        <v>121</v>
      </c>
      <c r="N9" s="223"/>
      <c r="O9" s="145"/>
    </row>
    <row r="10" spans="1:31" s="225" customFormat="1" ht="12" customHeight="1" x14ac:dyDescent="0.2">
      <c r="A10" s="220" t="s">
        <v>68</v>
      </c>
      <c r="B10" s="714">
        <v>1043</v>
      </c>
      <c r="C10" s="656">
        <v>14.2</v>
      </c>
      <c r="D10" s="221">
        <v>145</v>
      </c>
      <c r="E10" s="221">
        <v>55</v>
      </c>
      <c r="F10" s="221">
        <v>55</v>
      </c>
      <c r="G10" s="221">
        <v>53</v>
      </c>
      <c r="H10" s="221">
        <v>27</v>
      </c>
      <c r="I10" s="221">
        <v>31</v>
      </c>
      <c r="J10" s="221">
        <v>286</v>
      </c>
      <c r="K10" s="221">
        <v>167</v>
      </c>
      <c r="L10" s="221">
        <v>121</v>
      </c>
      <c r="M10" s="222">
        <v>103</v>
      </c>
      <c r="N10" s="223"/>
      <c r="O10" s="224"/>
    </row>
    <row r="11" spans="1:31" s="225" customFormat="1" ht="12" customHeight="1" x14ac:dyDescent="0.2">
      <c r="A11" s="220" t="s">
        <v>69</v>
      </c>
      <c r="B11" s="714">
        <v>1196</v>
      </c>
      <c r="C11" s="656">
        <v>14.5</v>
      </c>
      <c r="D11" s="221">
        <v>169</v>
      </c>
      <c r="E11" s="221">
        <v>65</v>
      </c>
      <c r="F11" s="221">
        <v>85</v>
      </c>
      <c r="G11" s="221">
        <v>60</v>
      </c>
      <c r="H11" s="221">
        <v>55</v>
      </c>
      <c r="I11" s="221">
        <v>36</v>
      </c>
      <c r="J11" s="221">
        <v>235</v>
      </c>
      <c r="K11" s="221">
        <v>225</v>
      </c>
      <c r="L11" s="221">
        <v>123</v>
      </c>
      <c r="M11" s="222">
        <v>143</v>
      </c>
      <c r="N11" s="223"/>
      <c r="O11" s="224"/>
    </row>
    <row r="12" spans="1:31" s="225" customFormat="1" ht="12" customHeight="1" x14ac:dyDescent="0.2">
      <c r="A12" s="220" t="s">
        <v>70</v>
      </c>
      <c r="B12" s="714">
        <v>1112</v>
      </c>
      <c r="C12" s="656">
        <v>15.7</v>
      </c>
      <c r="D12" s="221">
        <v>150</v>
      </c>
      <c r="E12" s="221">
        <v>68</v>
      </c>
      <c r="F12" s="221">
        <v>63</v>
      </c>
      <c r="G12" s="221">
        <v>53</v>
      </c>
      <c r="H12" s="221">
        <v>40</v>
      </c>
      <c r="I12" s="221">
        <v>40</v>
      </c>
      <c r="J12" s="221">
        <v>214</v>
      </c>
      <c r="K12" s="221">
        <v>228</v>
      </c>
      <c r="L12" s="221">
        <v>129</v>
      </c>
      <c r="M12" s="222">
        <v>127</v>
      </c>
      <c r="N12" s="223"/>
      <c r="O12" s="224"/>
    </row>
    <row r="13" spans="1:31" s="164" customFormat="1" ht="17.45" customHeight="1" x14ac:dyDescent="0.2">
      <c r="A13" s="220" t="s">
        <v>71</v>
      </c>
      <c r="B13" s="714">
        <v>976</v>
      </c>
      <c r="C13" s="656">
        <v>15.9</v>
      </c>
      <c r="D13" s="221">
        <v>131</v>
      </c>
      <c r="E13" s="221">
        <v>66</v>
      </c>
      <c r="F13" s="221">
        <v>54</v>
      </c>
      <c r="G13" s="221">
        <v>43</v>
      </c>
      <c r="H13" s="221">
        <v>40</v>
      </c>
      <c r="I13" s="221">
        <v>28</v>
      </c>
      <c r="J13" s="221">
        <v>154</v>
      </c>
      <c r="K13" s="221">
        <v>224</v>
      </c>
      <c r="L13" s="221">
        <v>116</v>
      </c>
      <c r="M13" s="222">
        <v>120</v>
      </c>
      <c r="N13" s="223"/>
      <c r="O13" s="226"/>
    </row>
    <row r="14" spans="1:31" ht="12" customHeight="1" x14ac:dyDescent="0.2">
      <c r="A14" s="220" t="s">
        <v>72</v>
      </c>
      <c r="B14" s="714">
        <v>927</v>
      </c>
      <c r="C14" s="656">
        <v>15.2</v>
      </c>
      <c r="D14" s="221">
        <v>125</v>
      </c>
      <c r="E14" s="221">
        <v>60</v>
      </c>
      <c r="F14" s="221">
        <v>49</v>
      </c>
      <c r="G14" s="221">
        <v>52</v>
      </c>
      <c r="H14" s="221">
        <v>38</v>
      </c>
      <c r="I14" s="221">
        <v>40</v>
      </c>
      <c r="J14" s="221">
        <v>133</v>
      </c>
      <c r="K14" s="221">
        <v>189</v>
      </c>
      <c r="L14" s="221">
        <v>113</v>
      </c>
      <c r="M14" s="222">
        <v>128</v>
      </c>
      <c r="N14" s="223"/>
      <c r="O14" s="156"/>
    </row>
    <row r="15" spans="1:31" s="164" customFormat="1" ht="12" customHeight="1" x14ac:dyDescent="0.2">
      <c r="A15" s="220" t="s">
        <v>73</v>
      </c>
      <c r="B15" s="714">
        <v>1047</v>
      </c>
      <c r="C15" s="656">
        <v>14.8</v>
      </c>
      <c r="D15" s="221">
        <v>173</v>
      </c>
      <c r="E15" s="221">
        <v>64</v>
      </c>
      <c r="F15" s="221">
        <v>51</v>
      </c>
      <c r="G15" s="227">
        <v>55</v>
      </c>
      <c r="H15" s="221">
        <v>49</v>
      </c>
      <c r="I15" s="221">
        <v>40</v>
      </c>
      <c r="J15" s="221">
        <v>137</v>
      </c>
      <c r="K15" s="221">
        <v>203</v>
      </c>
      <c r="L15" s="221">
        <v>141</v>
      </c>
      <c r="M15" s="222">
        <v>134</v>
      </c>
      <c r="N15" s="223"/>
      <c r="O15" s="226"/>
    </row>
    <row r="16" spans="1:31" s="164" customFormat="1" ht="12" customHeight="1" x14ac:dyDescent="0.2">
      <c r="A16" s="220" t="s">
        <v>74</v>
      </c>
      <c r="B16" s="714">
        <v>1039</v>
      </c>
      <c r="C16" s="656">
        <v>15.3</v>
      </c>
      <c r="D16" s="221">
        <v>160</v>
      </c>
      <c r="E16" s="221">
        <v>57</v>
      </c>
      <c r="F16" s="221">
        <v>50</v>
      </c>
      <c r="G16" s="228">
        <v>55</v>
      </c>
      <c r="H16" s="221">
        <v>55</v>
      </c>
      <c r="I16" s="221">
        <v>37</v>
      </c>
      <c r="J16" s="221">
        <v>138</v>
      </c>
      <c r="K16" s="221">
        <v>173</v>
      </c>
      <c r="L16" s="221">
        <v>168</v>
      </c>
      <c r="M16" s="222">
        <v>146</v>
      </c>
      <c r="N16" s="223"/>
      <c r="O16" s="226"/>
    </row>
    <row r="17" spans="1:15" s="164" customFormat="1" ht="12" customHeight="1" x14ac:dyDescent="0.2">
      <c r="A17" s="220" t="s">
        <v>75</v>
      </c>
      <c r="B17" s="714">
        <v>997</v>
      </c>
      <c r="C17" s="656">
        <v>15.3</v>
      </c>
      <c r="D17" s="221">
        <v>161</v>
      </c>
      <c r="E17" s="221">
        <v>48</v>
      </c>
      <c r="F17" s="221">
        <v>63</v>
      </c>
      <c r="G17" s="228">
        <v>46</v>
      </c>
      <c r="H17" s="221">
        <v>52</v>
      </c>
      <c r="I17" s="221">
        <v>47</v>
      </c>
      <c r="J17" s="221">
        <v>135</v>
      </c>
      <c r="K17" s="221">
        <v>142</v>
      </c>
      <c r="L17" s="221">
        <v>147</v>
      </c>
      <c r="M17" s="222">
        <v>156</v>
      </c>
      <c r="N17" s="223">
        <v>146</v>
      </c>
      <c r="O17" s="226"/>
    </row>
    <row r="18" spans="1:15" s="164" customFormat="1" ht="17.45" customHeight="1" x14ac:dyDescent="0.2">
      <c r="A18" s="220" t="s">
        <v>76</v>
      </c>
      <c r="B18" s="714">
        <v>1043</v>
      </c>
      <c r="C18" s="656">
        <v>15.1</v>
      </c>
      <c r="D18" s="221">
        <v>180</v>
      </c>
      <c r="E18" s="221">
        <v>63</v>
      </c>
      <c r="F18" s="221">
        <v>52</v>
      </c>
      <c r="G18" s="228">
        <v>54</v>
      </c>
      <c r="H18" s="221">
        <v>42</v>
      </c>
      <c r="I18" s="221">
        <v>31</v>
      </c>
      <c r="J18" s="221">
        <v>170</v>
      </c>
      <c r="K18" s="221">
        <v>129</v>
      </c>
      <c r="L18" s="221">
        <v>162</v>
      </c>
      <c r="M18" s="222">
        <v>160</v>
      </c>
      <c r="N18" s="223">
        <v>156</v>
      </c>
      <c r="O18" s="226"/>
    </row>
    <row r="19" spans="1:15" ht="12" customHeight="1" x14ac:dyDescent="0.2">
      <c r="A19" s="220" t="s">
        <v>77</v>
      </c>
      <c r="B19" s="714">
        <v>892</v>
      </c>
      <c r="C19" s="656">
        <v>15.3</v>
      </c>
      <c r="D19" s="221">
        <v>145</v>
      </c>
      <c r="E19" s="221">
        <v>54</v>
      </c>
      <c r="F19" s="221">
        <v>44</v>
      </c>
      <c r="G19" s="221">
        <v>47</v>
      </c>
      <c r="H19" s="221">
        <v>44</v>
      </c>
      <c r="I19" s="221">
        <v>38</v>
      </c>
      <c r="J19" s="221">
        <v>145</v>
      </c>
      <c r="K19" s="221">
        <v>75</v>
      </c>
      <c r="L19" s="221">
        <v>149</v>
      </c>
      <c r="M19" s="222">
        <v>151</v>
      </c>
      <c r="N19" s="223">
        <v>160</v>
      </c>
      <c r="O19" s="156"/>
    </row>
    <row r="20" spans="1:15" s="235" customFormat="1" ht="12" customHeight="1" x14ac:dyDescent="0.2">
      <c r="A20" s="229" t="s">
        <v>78</v>
      </c>
      <c r="B20" s="715">
        <v>890</v>
      </c>
      <c r="C20" s="656">
        <v>15</v>
      </c>
      <c r="D20" s="230">
        <v>150</v>
      </c>
      <c r="E20" s="230">
        <v>59</v>
      </c>
      <c r="F20" s="230">
        <v>55</v>
      </c>
      <c r="G20" s="231">
        <v>38</v>
      </c>
      <c r="H20" s="230">
        <v>46</v>
      </c>
      <c r="I20" s="230">
        <v>44</v>
      </c>
      <c r="J20" s="230">
        <v>131</v>
      </c>
      <c r="K20" s="230">
        <v>89</v>
      </c>
      <c r="L20" s="230">
        <v>131</v>
      </c>
      <c r="M20" s="232">
        <v>147</v>
      </c>
      <c r="N20" s="233">
        <v>151</v>
      </c>
      <c r="O20" s="234"/>
    </row>
    <row r="21" spans="1:15" s="225" customFormat="1" ht="12" customHeight="1" x14ac:dyDescent="0.2">
      <c r="A21" s="236">
        <v>2013</v>
      </c>
      <c r="B21" s="710">
        <v>920</v>
      </c>
      <c r="C21" s="656">
        <v>14.5</v>
      </c>
      <c r="D21" s="230">
        <v>160</v>
      </c>
      <c r="E21" s="230">
        <v>49</v>
      </c>
      <c r="F21" s="230">
        <v>57</v>
      </c>
      <c r="G21" s="231">
        <v>52</v>
      </c>
      <c r="H21" s="230">
        <v>52</v>
      </c>
      <c r="I21" s="230">
        <v>35</v>
      </c>
      <c r="J21" s="230">
        <v>175</v>
      </c>
      <c r="K21" s="230">
        <v>101</v>
      </c>
      <c r="L21" s="230">
        <v>83</v>
      </c>
      <c r="M21" s="232">
        <v>156</v>
      </c>
      <c r="N21" s="237"/>
    </row>
    <row r="22" spans="1:15" s="225" customFormat="1" ht="12" customHeight="1" x14ac:dyDescent="0.2">
      <c r="A22" s="236">
        <v>2014</v>
      </c>
      <c r="B22" s="710">
        <v>925</v>
      </c>
      <c r="C22" s="657">
        <v>14.1</v>
      </c>
      <c r="D22" s="238">
        <v>165</v>
      </c>
      <c r="E22" s="238">
        <v>61</v>
      </c>
      <c r="F22" s="238">
        <v>48</v>
      </c>
      <c r="G22" s="239">
        <v>62</v>
      </c>
      <c r="H22" s="238">
        <v>48</v>
      </c>
      <c r="I22" s="238">
        <v>49</v>
      </c>
      <c r="J22" s="238">
        <v>169</v>
      </c>
      <c r="K22" s="238">
        <v>107</v>
      </c>
      <c r="L22" s="238">
        <v>75</v>
      </c>
      <c r="M22" s="240">
        <v>141</v>
      </c>
      <c r="N22" s="241"/>
    </row>
    <row r="23" spans="1:15" s="225" customFormat="1" ht="17.45" customHeight="1" x14ac:dyDescent="0.2">
      <c r="A23" s="236">
        <v>2015</v>
      </c>
      <c r="B23" s="710">
        <v>867</v>
      </c>
      <c r="C23" s="657">
        <v>14.6</v>
      </c>
      <c r="D23" s="238">
        <v>155</v>
      </c>
      <c r="E23" s="238">
        <v>39</v>
      </c>
      <c r="F23" s="238">
        <v>49</v>
      </c>
      <c r="G23" s="239">
        <v>56</v>
      </c>
      <c r="H23" s="238">
        <v>60</v>
      </c>
      <c r="I23" s="238">
        <v>42</v>
      </c>
      <c r="J23" s="238">
        <v>142</v>
      </c>
      <c r="K23" s="238">
        <v>97</v>
      </c>
      <c r="L23" s="238">
        <v>75</v>
      </c>
      <c r="M23" s="240">
        <v>152</v>
      </c>
      <c r="N23" s="241"/>
    </row>
    <row r="24" spans="1:15" s="225" customFormat="1" ht="12" customHeight="1" x14ac:dyDescent="0.2">
      <c r="A24" s="236">
        <v>2016</v>
      </c>
      <c r="B24" s="710">
        <v>825</v>
      </c>
      <c r="C24" s="657">
        <v>15</v>
      </c>
      <c r="D24" s="238">
        <v>134</v>
      </c>
      <c r="E24" s="238">
        <v>56</v>
      </c>
      <c r="F24" s="238">
        <v>51</v>
      </c>
      <c r="G24" s="239">
        <v>55</v>
      </c>
      <c r="H24" s="238">
        <v>41</v>
      </c>
      <c r="I24" s="238">
        <v>42</v>
      </c>
      <c r="J24" s="238">
        <v>144</v>
      </c>
      <c r="K24" s="238">
        <v>80</v>
      </c>
      <c r="L24" s="238">
        <v>49</v>
      </c>
      <c r="M24" s="240">
        <v>173</v>
      </c>
      <c r="N24" s="241"/>
    </row>
    <row r="25" spans="1:15" s="225" customFormat="1" ht="12" customHeight="1" x14ac:dyDescent="0.2">
      <c r="A25" s="236">
        <v>2017</v>
      </c>
      <c r="B25" s="710">
        <v>808</v>
      </c>
      <c r="C25" s="657">
        <v>14</v>
      </c>
      <c r="D25" s="238">
        <v>154</v>
      </c>
      <c r="E25" s="238">
        <v>47</v>
      </c>
      <c r="F25" s="238">
        <v>53</v>
      </c>
      <c r="G25" s="239">
        <v>58</v>
      </c>
      <c r="H25" s="238">
        <v>39</v>
      </c>
      <c r="I25" s="238">
        <v>39</v>
      </c>
      <c r="J25" s="238">
        <v>128</v>
      </c>
      <c r="K25" s="238">
        <v>108</v>
      </c>
      <c r="L25" s="238">
        <v>53</v>
      </c>
      <c r="M25" s="240">
        <v>129</v>
      </c>
      <c r="N25" s="241"/>
    </row>
    <row r="26" spans="1:15" s="225" customFormat="1" ht="12" customHeight="1" x14ac:dyDescent="0.2">
      <c r="A26" s="654">
        <v>2018</v>
      </c>
      <c r="B26" s="710">
        <v>765</v>
      </c>
      <c r="C26" s="657">
        <v>13.8</v>
      </c>
      <c r="D26" s="238">
        <v>174</v>
      </c>
      <c r="E26" s="238">
        <v>45</v>
      </c>
      <c r="F26" s="238">
        <v>32</v>
      </c>
      <c r="G26" s="239">
        <v>37</v>
      </c>
      <c r="H26" s="238">
        <v>38</v>
      </c>
      <c r="I26" s="238">
        <v>41</v>
      </c>
      <c r="J26" s="238">
        <v>145</v>
      </c>
      <c r="K26" s="238">
        <v>81</v>
      </c>
      <c r="L26" s="238">
        <v>55</v>
      </c>
      <c r="M26" s="240">
        <v>117</v>
      </c>
      <c r="N26" s="241"/>
    </row>
    <row r="27" spans="1:15" s="225" customFormat="1" ht="12" customHeight="1" x14ac:dyDescent="0.2">
      <c r="A27" s="654">
        <v>2019</v>
      </c>
      <c r="B27" s="710">
        <v>742</v>
      </c>
      <c r="C27" s="657">
        <v>14.5</v>
      </c>
      <c r="D27" s="238">
        <v>145</v>
      </c>
      <c r="E27" s="238">
        <v>37</v>
      </c>
      <c r="F27" s="238">
        <v>41</v>
      </c>
      <c r="G27" s="239">
        <v>45</v>
      </c>
      <c r="H27" s="238">
        <v>35</v>
      </c>
      <c r="I27" s="238">
        <v>41</v>
      </c>
      <c r="J27" s="238">
        <v>127</v>
      </c>
      <c r="K27" s="238">
        <v>90</v>
      </c>
      <c r="L27" s="238">
        <v>67</v>
      </c>
      <c r="M27" s="240">
        <v>114</v>
      </c>
      <c r="N27" s="241"/>
    </row>
    <row r="28" spans="1:15" s="225" customFormat="1" ht="17.45" customHeight="1" x14ac:dyDescent="0.2">
      <c r="A28" s="654">
        <v>2020</v>
      </c>
      <c r="B28" s="710">
        <v>845</v>
      </c>
      <c r="C28" s="657">
        <v>14.624852071005916</v>
      </c>
      <c r="D28" s="238">
        <v>159</v>
      </c>
      <c r="E28" s="238">
        <v>28</v>
      </c>
      <c r="F28" s="238">
        <v>50</v>
      </c>
      <c r="G28" s="239">
        <v>39</v>
      </c>
      <c r="H28" s="238">
        <v>45</v>
      </c>
      <c r="I28" s="238">
        <v>47</v>
      </c>
      <c r="J28" s="238">
        <v>166</v>
      </c>
      <c r="K28" s="238">
        <v>111</v>
      </c>
      <c r="L28" s="238">
        <v>71</v>
      </c>
      <c r="M28" s="240">
        <v>129</v>
      </c>
      <c r="N28" s="241"/>
    </row>
    <row r="29" spans="1:15" s="225" customFormat="1" ht="12" customHeight="1" x14ac:dyDescent="0.2">
      <c r="A29" s="654">
        <v>2021</v>
      </c>
      <c r="B29" s="710">
        <v>747</v>
      </c>
      <c r="C29" s="657">
        <v>13.764390896921018</v>
      </c>
      <c r="D29" s="238">
        <v>137</v>
      </c>
      <c r="E29" s="238">
        <v>50</v>
      </c>
      <c r="F29" s="238">
        <v>45</v>
      </c>
      <c r="G29" s="239">
        <v>45</v>
      </c>
      <c r="H29" s="238">
        <v>40</v>
      </c>
      <c r="I29" s="238">
        <v>39</v>
      </c>
      <c r="J29" s="238">
        <v>160</v>
      </c>
      <c r="K29" s="238">
        <v>80</v>
      </c>
      <c r="L29" s="238">
        <v>60</v>
      </c>
      <c r="M29" s="240">
        <v>91</v>
      </c>
      <c r="N29" s="241"/>
    </row>
    <row r="30" spans="1:15" s="183" customFormat="1" ht="3" customHeight="1" x14ac:dyDescent="0.2">
      <c r="A30" s="242"/>
      <c r="B30" s="243"/>
      <c r="C30" s="244"/>
      <c r="D30" s="243"/>
      <c r="E30" s="243"/>
      <c r="F30" s="243"/>
      <c r="G30" s="245"/>
      <c r="H30" s="243"/>
      <c r="I30" s="243"/>
      <c r="J30" s="243"/>
      <c r="K30" s="243"/>
      <c r="L30" s="243"/>
      <c r="M30" s="246"/>
      <c r="N30" s="247"/>
      <c r="O30" s="182"/>
    </row>
    <row r="31" spans="1:15" s="183" customFormat="1" ht="11.1" customHeight="1" x14ac:dyDescent="0.2">
      <c r="A31" s="248"/>
      <c r="B31" s="249"/>
      <c r="C31" s="250"/>
      <c r="D31" s="249"/>
      <c r="E31" s="249"/>
      <c r="F31" s="249"/>
      <c r="G31" s="249"/>
      <c r="H31" s="249"/>
      <c r="I31" s="249"/>
      <c r="J31" s="249"/>
      <c r="K31" s="249"/>
      <c r="L31" s="251"/>
      <c r="M31" s="251"/>
    </row>
    <row r="32" spans="1:15" s="129" customFormat="1" ht="12.75" customHeight="1" x14ac:dyDescent="0.2">
      <c r="A32" s="216" t="s">
        <v>598</v>
      </c>
      <c r="B32" s="176"/>
      <c r="C32" s="176"/>
      <c r="D32" s="145"/>
      <c r="O32" s="645" t="s">
        <v>402</v>
      </c>
    </row>
    <row r="33" spans="1:15" ht="11.1" customHeight="1" x14ac:dyDescent="0.2"/>
    <row r="34" spans="1:15" ht="12.75" customHeight="1" x14ac:dyDescent="0.2">
      <c r="A34" s="972" t="s">
        <v>4</v>
      </c>
      <c r="B34" s="998" t="s">
        <v>464</v>
      </c>
      <c r="C34" s="1105" t="s">
        <v>417</v>
      </c>
      <c r="D34" s="1106"/>
      <c r="E34" s="1106"/>
      <c r="F34" s="1106"/>
      <c r="G34" s="1107"/>
      <c r="H34" s="1100" t="s">
        <v>502</v>
      </c>
      <c r="I34" s="252"/>
      <c r="J34" s="252"/>
      <c r="K34" s="252"/>
      <c r="L34" s="252"/>
      <c r="M34" s="1108"/>
      <c r="N34" s="168"/>
      <c r="O34" s="219"/>
    </row>
    <row r="35" spans="1:15" ht="12.75" customHeight="1" x14ac:dyDescent="0.2">
      <c r="A35" s="997"/>
      <c r="B35" s="1099"/>
      <c r="C35" s="1109" t="s">
        <v>418</v>
      </c>
      <c r="D35" s="1110"/>
      <c r="E35" s="1110"/>
      <c r="F35" s="1110"/>
      <c r="G35" s="1111"/>
      <c r="H35" s="1101"/>
      <c r="I35" s="252"/>
      <c r="J35" s="252"/>
      <c r="K35" s="252"/>
      <c r="L35" s="252"/>
      <c r="M35" s="1108"/>
      <c r="N35" s="130"/>
      <c r="O35" s="219"/>
    </row>
    <row r="36" spans="1:15" ht="12.75" customHeight="1" x14ac:dyDescent="0.2">
      <c r="A36" s="973"/>
      <c r="B36" s="999"/>
      <c r="C36" s="886" t="s">
        <v>115</v>
      </c>
      <c r="D36" s="886">
        <v>1</v>
      </c>
      <c r="E36" s="886">
        <v>2</v>
      </c>
      <c r="F36" s="886">
        <v>3</v>
      </c>
      <c r="G36" s="886" t="s">
        <v>419</v>
      </c>
      <c r="H36" s="1102"/>
      <c r="I36" s="253"/>
      <c r="J36" s="253"/>
      <c r="K36" s="253"/>
      <c r="L36" s="253"/>
      <c r="M36" s="1108"/>
      <c r="N36" s="130"/>
      <c r="O36" s="219"/>
    </row>
    <row r="37" spans="1:15" s="164" customFormat="1" ht="18" hidden="1" customHeight="1" x14ac:dyDescent="0.2">
      <c r="A37" s="220" t="s">
        <v>64</v>
      </c>
      <c r="B37" s="714">
        <v>1083</v>
      </c>
      <c r="C37" s="230">
        <v>505</v>
      </c>
      <c r="D37" s="221">
        <v>329</v>
      </c>
      <c r="E37" s="221">
        <v>209</v>
      </c>
      <c r="F37" s="221">
        <v>32</v>
      </c>
      <c r="G37" s="221">
        <v>8</v>
      </c>
      <c r="H37" s="255">
        <v>876</v>
      </c>
      <c r="I37" s="254"/>
      <c r="J37" s="254"/>
      <c r="K37" s="254"/>
      <c r="L37" s="254"/>
      <c r="M37" s="1104"/>
      <c r="N37" s="1104"/>
      <c r="O37" s="224"/>
    </row>
    <row r="38" spans="1:15" s="164" customFormat="1" ht="18" hidden="1" customHeight="1" x14ac:dyDescent="0.2">
      <c r="A38" s="220" t="s">
        <v>65</v>
      </c>
      <c r="B38" s="714">
        <v>1034</v>
      </c>
      <c r="C38" s="230">
        <v>452</v>
      </c>
      <c r="D38" s="221">
        <v>360</v>
      </c>
      <c r="E38" s="221">
        <v>180</v>
      </c>
      <c r="F38" s="221">
        <v>33</v>
      </c>
      <c r="G38" s="221">
        <v>9</v>
      </c>
      <c r="H38" s="255">
        <v>862</v>
      </c>
      <c r="I38" s="254"/>
      <c r="J38" s="254"/>
      <c r="K38" s="254"/>
      <c r="L38" s="254"/>
      <c r="M38" s="1104"/>
      <c r="N38" s="1104"/>
      <c r="O38" s="224"/>
    </row>
    <row r="39" spans="1:15" s="164" customFormat="1" ht="17.45" customHeight="1" x14ac:dyDescent="0.2">
      <c r="A39" s="220" t="s">
        <v>66</v>
      </c>
      <c r="B39" s="714">
        <v>1178</v>
      </c>
      <c r="C39" s="230">
        <v>534</v>
      </c>
      <c r="D39" s="221">
        <v>398</v>
      </c>
      <c r="E39" s="221">
        <v>210</v>
      </c>
      <c r="F39" s="221">
        <v>27</v>
      </c>
      <c r="G39" s="221">
        <v>9</v>
      </c>
      <c r="H39" s="255">
        <v>940</v>
      </c>
      <c r="I39" s="254"/>
      <c r="J39" s="254"/>
      <c r="K39" s="254"/>
      <c r="L39" s="254"/>
      <c r="M39" s="1104"/>
      <c r="N39" s="1104"/>
      <c r="O39" s="224"/>
    </row>
    <row r="40" spans="1:15" ht="12" customHeight="1" x14ac:dyDescent="0.2">
      <c r="A40" s="220" t="s">
        <v>67</v>
      </c>
      <c r="B40" s="714">
        <v>1180</v>
      </c>
      <c r="C40" s="230">
        <v>538</v>
      </c>
      <c r="D40" s="221">
        <v>389</v>
      </c>
      <c r="E40" s="221">
        <v>213</v>
      </c>
      <c r="F40" s="221">
        <v>34</v>
      </c>
      <c r="G40" s="221">
        <v>6</v>
      </c>
      <c r="H40" s="221">
        <v>945</v>
      </c>
      <c r="I40" s="254"/>
      <c r="K40" s="254"/>
      <c r="L40" s="254"/>
      <c r="M40" s="1104"/>
      <c r="N40" s="1104"/>
      <c r="O40" s="145"/>
    </row>
    <row r="41" spans="1:15" s="164" customFormat="1" ht="12" customHeight="1" x14ac:dyDescent="0.2">
      <c r="A41" s="220" t="s">
        <v>68</v>
      </c>
      <c r="B41" s="714">
        <v>1043</v>
      </c>
      <c r="C41" s="230">
        <v>473</v>
      </c>
      <c r="D41" s="221">
        <v>373</v>
      </c>
      <c r="E41" s="221">
        <v>172</v>
      </c>
      <c r="F41" s="221">
        <v>18</v>
      </c>
      <c r="G41" s="221">
        <v>7</v>
      </c>
      <c r="H41" s="221">
        <v>801</v>
      </c>
      <c r="I41" s="254"/>
      <c r="J41" s="254"/>
      <c r="K41" s="254"/>
      <c r="L41" s="254"/>
      <c r="M41" s="1104"/>
      <c r="N41" s="1104"/>
      <c r="O41" s="224"/>
    </row>
    <row r="42" spans="1:15" s="164" customFormat="1" ht="12" customHeight="1" x14ac:dyDescent="0.2">
      <c r="A42" s="220" t="s">
        <v>69</v>
      </c>
      <c r="B42" s="714">
        <v>1196</v>
      </c>
      <c r="C42" s="230">
        <v>573</v>
      </c>
      <c r="D42" s="221">
        <v>417</v>
      </c>
      <c r="E42" s="221">
        <v>171</v>
      </c>
      <c r="F42" s="221">
        <v>22</v>
      </c>
      <c r="G42" s="221">
        <v>13</v>
      </c>
      <c r="H42" s="255">
        <v>883</v>
      </c>
      <c r="I42" s="254"/>
      <c r="J42" s="254"/>
      <c r="K42" s="254"/>
      <c r="L42" s="254"/>
      <c r="M42" s="1104"/>
      <c r="N42" s="1104"/>
      <c r="O42" s="224"/>
    </row>
    <row r="43" spans="1:15" s="164" customFormat="1" ht="12" customHeight="1" x14ac:dyDescent="0.2">
      <c r="A43" s="220" t="s">
        <v>70</v>
      </c>
      <c r="B43" s="714">
        <v>1112</v>
      </c>
      <c r="C43" s="230">
        <v>522</v>
      </c>
      <c r="D43" s="221">
        <v>387</v>
      </c>
      <c r="E43" s="221">
        <v>181</v>
      </c>
      <c r="F43" s="221">
        <v>17</v>
      </c>
      <c r="G43" s="221">
        <v>5</v>
      </c>
      <c r="H43" s="221">
        <v>826</v>
      </c>
      <c r="I43" s="254"/>
      <c r="J43" s="254"/>
      <c r="K43" s="254"/>
      <c r="L43" s="254"/>
      <c r="M43" s="1104"/>
      <c r="N43" s="1104"/>
      <c r="O43" s="224"/>
    </row>
    <row r="44" spans="1:15" s="164" customFormat="1" ht="17.45" customHeight="1" x14ac:dyDescent="0.2">
      <c r="A44" s="220" t="s">
        <v>71</v>
      </c>
      <c r="B44" s="714">
        <v>976</v>
      </c>
      <c r="C44" s="230">
        <v>479</v>
      </c>
      <c r="D44" s="221">
        <v>327</v>
      </c>
      <c r="E44" s="221">
        <v>140</v>
      </c>
      <c r="F44" s="221">
        <v>25</v>
      </c>
      <c r="G44" s="221">
        <v>5</v>
      </c>
      <c r="H44" s="255">
        <v>704</v>
      </c>
      <c r="I44" s="254"/>
      <c r="J44" s="254"/>
      <c r="K44" s="254"/>
      <c r="L44" s="254"/>
      <c r="M44" s="1104"/>
      <c r="N44" s="1104"/>
      <c r="O44" s="226"/>
    </row>
    <row r="45" spans="1:15" ht="12" customHeight="1" x14ac:dyDescent="0.2">
      <c r="A45" s="220" t="s">
        <v>72</v>
      </c>
      <c r="B45" s="714">
        <v>927</v>
      </c>
      <c r="C45" s="221">
        <v>488</v>
      </c>
      <c r="D45" s="221">
        <v>284</v>
      </c>
      <c r="E45" s="221">
        <v>137</v>
      </c>
      <c r="F45" s="221">
        <v>14</v>
      </c>
      <c r="G45" s="221">
        <v>4</v>
      </c>
      <c r="H45" s="221">
        <v>617</v>
      </c>
      <c r="K45" s="254"/>
      <c r="L45" s="254"/>
      <c r="M45" s="1104"/>
      <c r="N45" s="1104"/>
      <c r="O45" s="156"/>
    </row>
    <row r="46" spans="1:15" s="164" customFormat="1" ht="12" customHeight="1" x14ac:dyDescent="0.2">
      <c r="A46" s="220" t="s">
        <v>73</v>
      </c>
      <c r="B46" s="714">
        <v>1047</v>
      </c>
      <c r="C46" s="230">
        <v>580</v>
      </c>
      <c r="D46" s="221">
        <v>303</v>
      </c>
      <c r="E46" s="221">
        <v>144</v>
      </c>
      <c r="F46" s="221">
        <v>16</v>
      </c>
      <c r="G46" s="227">
        <v>4</v>
      </c>
      <c r="H46" s="255">
        <v>662</v>
      </c>
      <c r="I46" s="254"/>
      <c r="J46" s="254"/>
      <c r="K46" s="254"/>
      <c r="L46" s="254"/>
      <c r="M46" s="1104"/>
      <c r="N46" s="1104"/>
      <c r="O46" s="226"/>
    </row>
    <row r="47" spans="1:15" s="164" customFormat="1" ht="12" customHeight="1" x14ac:dyDescent="0.2">
      <c r="A47" s="220" t="s">
        <v>74</v>
      </c>
      <c r="B47" s="714">
        <v>1039</v>
      </c>
      <c r="C47" s="230">
        <v>614</v>
      </c>
      <c r="D47" s="221">
        <v>268</v>
      </c>
      <c r="E47" s="221">
        <v>132</v>
      </c>
      <c r="F47" s="221">
        <v>17</v>
      </c>
      <c r="G47" s="228">
        <v>8</v>
      </c>
      <c r="H47" s="255">
        <v>619</v>
      </c>
      <c r="I47" s="254"/>
      <c r="J47" s="254"/>
      <c r="K47" s="254"/>
      <c r="L47" s="254"/>
      <c r="M47" s="1104"/>
      <c r="N47" s="1104"/>
      <c r="O47" s="226"/>
    </row>
    <row r="48" spans="1:15" s="164" customFormat="1" ht="12" customHeight="1" x14ac:dyDescent="0.2">
      <c r="A48" s="220" t="s">
        <v>75</v>
      </c>
      <c r="B48" s="714">
        <v>997</v>
      </c>
      <c r="C48" s="230">
        <v>588</v>
      </c>
      <c r="D48" s="221">
        <v>231</v>
      </c>
      <c r="E48" s="221">
        <v>148</v>
      </c>
      <c r="F48" s="221">
        <v>23</v>
      </c>
      <c r="G48" s="228">
        <v>7</v>
      </c>
      <c r="H48" s="221">
        <v>624</v>
      </c>
      <c r="I48" s="254"/>
      <c r="J48" s="254"/>
      <c r="K48" s="254"/>
      <c r="L48" s="254"/>
      <c r="M48" s="173"/>
      <c r="N48" s="173"/>
      <c r="O48" s="226"/>
    </row>
    <row r="49" spans="1:15" s="164" customFormat="1" ht="17.45" customHeight="1" x14ac:dyDescent="0.2">
      <c r="A49" s="220" t="s">
        <v>76</v>
      </c>
      <c r="B49" s="714">
        <v>1043</v>
      </c>
      <c r="C49" s="230">
        <v>280</v>
      </c>
      <c r="D49" s="221">
        <v>283</v>
      </c>
      <c r="E49" s="221">
        <v>153</v>
      </c>
      <c r="F49" s="221">
        <v>22</v>
      </c>
      <c r="G49" s="228">
        <v>5</v>
      </c>
      <c r="H49" s="221">
        <v>675</v>
      </c>
      <c r="I49" s="254"/>
      <c r="J49" s="254"/>
      <c r="K49" s="254"/>
      <c r="L49" s="254"/>
      <c r="M49" s="173"/>
      <c r="N49" s="173"/>
      <c r="O49" s="226"/>
    </row>
    <row r="50" spans="1:15" ht="12" customHeight="1" x14ac:dyDescent="0.2">
      <c r="A50" s="220" t="s">
        <v>77</v>
      </c>
      <c r="B50" s="714">
        <v>892</v>
      </c>
      <c r="C50" s="230">
        <v>476</v>
      </c>
      <c r="D50" s="221">
        <v>241</v>
      </c>
      <c r="E50" s="221">
        <v>142</v>
      </c>
      <c r="F50" s="221">
        <v>29</v>
      </c>
      <c r="G50" s="228">
        <v>4</v>
      </c>
      <c r="H50" s="221">
        <v>628</v>
      </c>
      <c r="I50" s="254"/>
      <c r="J50" s="254"/>
      <c r="K50" s="254"/>
      <c r="L50" s="254"/>
      <c r="M50" s="173"/>
      <c r="N50" s="173"/>
      <c r="O50" s="156"/>
    </row>
    <row r="51" spans="1:15" s="164" customFormat="1" ht="12" customHeight="1" x14ac:dyDescent="0.2">
      <c r="A51" s="229" t="s">
        <v>78</v>
      </c>
      <c r="B51" s="715">
        <v>890</v>
      </c>
      <c r="C51" s="230">
        <v>493</v>
      </c>
      <c r="D51" s="230">
        <v>230</v>
      </c>
      <c r="E51" s="230">
        <v>150</v>
      </c>
      <c r="F51" s="230">
        <v>15</v>
      </c>
      <c r="G51" s="231">
        <v>2</v>
      </c>
      <c r="H51" s="230">
        <v>584</v>
      </c>
      <c r="I51" s="256"/>
      <c r="J51" s="256"/>
      <c r="K51" s="256"/>
      <c r="L51" s="256"/>
      <c r="M51" s="181"/>
      <c r="N51" s="181"/>
      <c r="O51" s="234"/>
    </row>
    <row r="52" spans="1:15" s="164" customFormat="1" ht="12" customHeight="1" x14ac:dyDescent="0.2">
      <c r="A52" s="236">
        <v>2013</v>
      </c>
      <c r="B52" s="710">
        <v>920</v>
      </c>
      <c r="C52" s="230">
        <v>470</v>
      </c>
      <c r="D52" s="230">
        <v>257</v>
      </c>
      <c r="E52" s="230">
        <v>161</v>
      </c>
      <c r="F52" s="230">
        <v>21</v>
      </c>
      <c r="G52" s="231">
        <v>11</v>
      </c>
      <c r="H52" s="230">
        <v>693</v>
      </c>
      <c r="I52" s="256"/>
      <c r="J52" s="256"/>
      <c r="K52" s="256"/>
      <c r="L52" s="256"/>
      <c r="M52" s="181"/>
      <c r="N52" s="257"/>
      <c r="O52" s="225"/>
    </row>
    <row r="53" spans="1:15" s="164" customFormat="1" ht="12" customHeight="1" x14ac:dyDescent="0.2">
      <c r="A53" s="236">
        <v>2014</v>
      </c>
      <c r="B53" s="710">
        <v>925</v>
      </c>
      <c r="C53" s="238">
        <v>431</v>
      </c>
      <c r="D53" s="238">
        <v>277</v>
      </c>
      <c r="E53" s="238">
        <v>173</v>
      </c>
      <c r="F53" s="238">
        <v>36</v>
      </c>
      <c r="G53" s="239">
        <v>8</v>
      </c>
      <c r="H53" s="238">
        <v>764</v>
      </c>
      <c r="I53" s="256"/>
      <c r="J53" s="256"/>
      <c r="K53" s="256"/>
      <c r="L53" s="256"/>
      <c r="M53" s="181"/>
      <c r="N53" s="257"/>
      <c r="O53" s="225"/>
    </row>
    <row r="54" spans="1:15" s="164" customFormat="1" ht="17.45" customHeight="1" x14ac:dyDescent="0.2">
      <c r="A54" s="236">
        <v>2015</v>
      </c>
      <c r="B54" s="710">
        <v>867</v>
      </c>
      <c r="C54" s="238">
        <v>421</v>
      </c>
      <c r="D54" s="238">
        <v>235</v>
      </c>
      <c r="E54" s="238">
        <v>172</v>
      </c>
      <c r="F54" s="238">
        <v>28</v>
      </c>
      <c r="G54" s="239">
        <v>8</v>
      </c>
      <c r="H54" s="238">
        <v>696</v>
      </c>
      <c r="I54" s="256"/>
      <c r="J54" s="256"/>
      <c r="K54" s="256"/>
      <c r="L54" s="256"/>
      <c r="M54" s="181"/>
      <c r="N54" s="257"/>
      <c r="O54" s="225"/>
    </row>
    <row r="55" spans="1:15" s="164" customFormat="1" ht="12" customHeight="1" x14ac:dyDescent="0.2">
      <c r="A55" s="236">
        <v>2016</v>
      </c>
      <c r="B55" s="710">
        <v>825</v>
      </c>
      <c r="C55" s="238">
        <v>380</v>
      </c>
      <c r="D55" s="238">
        <v>247</v>
      </c>
      <c r="E55" s="238">
        <v>167</v>
      </c>
      <c r="F55" s="238">
        <v>25</v>
      </c>
      <c r="G55" s="239">
        <v>6</v>
      </c>
      <c r="H55" s="238">
        <v>680</v>
      </c>
      <c r="I55" s="256"/>
      <c r="J55" s="256"/>
      <c r="K55" s="256"/>
      <c r="L55" s="256"/>
      <c r="M55" s="181"/>
      <c r="N55" s="257"/>
      <c r="O55" s="225"/>
    </row>
    <row r="56" spans="1:15" s="164" customFormat="1" ht="12" customHeight="1" x14ac:dyDescent="0.2">
      <c r="A56" s="236">
        <v>2017</v>
      </c>
      <c r="B56" s="710">
        <v>808</v>
      </c>
      <c r="C56" s="238">
        <v>377</v>
      </c>
      <c r="D56" s="238">
        <v>231</v>
      </c>
      <c r="E56" s="238">
        <v>168</v>
      </c>
      <c r="F56" s="238">
        <v>26</v>
      </c>
      <c r="G56" s="239">
        <v>6</v>
      </c>
      <c r="H56" s="238">
        <v>672</v>
      </c>
      <c r="I56" s="256"/>
      <c r="J56" s="256"/>
      <c r="K56" s="256"/>
      <c r="L56" s="256"/>
      <c r="M56" s="181"/>
      <c r="N56" s="257"/>
      <c r="O56" s="225"/>
    </row>
    <row r="57" spans="1:15" s="164" customFormat="1" ht="12" customHeight="1" x14ac:dyDescent="0.2">
      <c r="A57" s="654">
        <v>2018</v>
      </c>
      <c r="B57" s="710">
        <v>765</v>
      </c>
      <c r="C57" s="238">
        <v>348</v>
      </c>
      <c r="D57" s="238">
        <v>233</v>
      </c>
      <c r="E57" s="238">
        <v>153</v>
      </c>
      <c r="F57" s="238">
        <v>24</v>
      </c>
      <c r="G57" s="239">
        <v>7</v>
      </c>
      <c r="H57" s="238">
        <v>641</v>
      </c>
      <c r="I57" s="256"/>
      <c r="J57" s="256"/>
      <c r="K57" s="256"/>
      <c r="L57" s="256"/>
      <c r="M57" s="181"/>
      <c r="N57" s="257"/>
      <c r="O57" s="225"/>
    </row>
    <row r="58" spans="1:15" s="164" customFormat="1" ht="12" customHeight="1" x14ac:dyDescent="0.2">
      <c r="A58" s="654">
        <v>2019</v>
      </c>
      <c r="B58" s="710">
        <v>742</v>
      </c>
      <c r="C58" s="238">
        <v>346</v>
      </c>
      <c r="D58" s="238">
        <v>207</v>
      </c>
      <c r="E58" s="238">
        <v>154</v>
      </c>
      <c r="F58" s="238">
        <v>28</v>
      </c>
      <c r="G58" s="239">
        <v>7</v>
      </c>
      <c r="H58" s="238">
        <v>631</v>
      </c>
      <c r="I58" s="256"/>
      <c r="J58" s="256"/>
      <c r="K58" s="256"/>
      <c r="L58" s="256"/>
      <c r="M58" s="181"/>
      <c r="N58" s="257"/>
      <c r="O58" s="225"/>
    </row>
    <row r="59" spans="1:15" s="164" customFormat="1" ht="17.45" customHeight="1" x14ac:dyDescent="0.2">
      <c r="A59" s="654">
        <v>2020</v>
      </c>
      <c r="B59" s="710">
        <v>845</v>
      </c>
      <c r="C59" s="238">
        <v>391</v>
      </c>
      <c r="D59" s="238">
        <v>228</v>
      </c>
      <c r="E59" s="238">
        <v>189</v>
      </c>
      <c r="F59" s="238">
        <v>32</v>
      </c>
      <c r="G59" s="239">
        <v>5</v>
      </c>
      <c r="H59" s="238">
        <v>726</v>
      </c>
      <c r="I59" s="256"/>
      <c r="J59" s="256"/>
      <c r="K59" s="256"/>
      <c r="L59" s="256"/>
      <c r="M59" s="181"/>
      <c r="N59" s="257"/>
      <c r="O59" s="225"/>
    </row>
    <row r="60" spans="1:15" s="164" customFormat="1" ht="12" customHeight="1" x14ac:dyDescent="0.2">
      <c r="A60" s="654">
        <v>2021</v>
      </c>
      <c r="B60" s="710">
        <v>747</v>
      </c>
      <c r="C60" s="238">
        <v>326</v>
      </c>
      <c r="D60" s="238">
        <v>214</v>
      </c>
      <c r="E60" s="238">
        <v>162</v>
      </c>
      <c r="F60" s="238">
        <v>39</v>
      </c>
      <c r="G60" s="239">
        <v>6</v>
      </c>
      <c r="H60" s="238">
        <v>680</v>
      </c>
      <c r="I60" s="256"/>
      <c r="J60" s="256"/>
      <c r="K60" s="256"/>
      <c r="L60" s="256"/>
      <c r="M60" s="181"/>
      <c r="N60" s="257"/>
      <c r="O60" s="225"/>
    </row>
    <row r="61" spans="1:15" ht="3" customHeight="1" x14ac:dyDescent="0.2">
      <c r="A61" s="242"/>
      <c r="B61" s="258"/>
      <c r="C61" s="259"/>
      <c r="D61" s="258"/>
      <c r="E61" s="258"/>
      <c r="F61" s="258"/>
      <c r="G61" s="655"/>
      <c r="H61" s="258"/>
      <c r="I61" s="260"/>
      <c r="J61" s="260"/>
      <c r="K61" s="260"/>
      <c r="L61" s="260"/>
      <c r="M61" s="181"/>
      <c r="N61" s="181"/>
      <c r="O61" s="182"/>
    </row>
    <row r="62" spans="1:15" ht="11.1" customHeight="1" x14ac:dyDescent="0.2">
      <c r="A62" s="261"/>
      <c r="B62" s="261"/>
      <c r="C62" s="261"/>
      <c r="D62" s="183"/>
      <c r="E62" s="183"/>
      <c r="F62" s="183"/>
      <c r="G62" s="183"/>
      <c r="H62" s="183"/>
      <c r="I62" s="182"/>
      <c r="J62" s="182"/>
      <c r="K62" s="182"/>
      <c r="L62" s="182"/>
      <c r="M62" s="182"/>
      <c r="N62" s="182"/>
      <c r="O62" s="183"/>
    </row>
    <row r="63" spans="1:15" s="171" customFormat="1" ht="12" customHeight="1" x14ac:dyDescent="0.2">
      <c r="A63" s="880" t="s">
        <v>116</v>
      </c>
      <c r="B63" s="262"/>
      <c r="C63" s="262"/>
    </row>
    <row r="64" spans="1:15" ht="12" customHeight="1" x14ac:dyDescent="0.2">
      <c r="A64" s="881" t="s">
        <v>117</v>
      </c>
    </row>
  </sheetData>
  <mergeCells count="31">
    <mergeCell ref="E4:E5"/>
    <mergeCell ref="M47:N47"/>
    <mergeCell ref="M41:N41"/>
    <mergeCell ref="M42:N42"/>
    <mergeCell ref="M43:N43"/>
    <mergeCell ref="M44:N44"/>
    <mergeCell ref="M45:N45"/>
    <mergeCell ref="M46:N46"/>
    <mergeCell ref="M40:N40"/>
    <mergeCell ref="C34:G34"/>
    <mergeCell ref="M34:M36"/>
    <mergeCell ref="M37:N37"/>
    <mergeCell ref="M38:N38"/>
    <mergeCell ref="M39:N39"/>
    <mergeCell ref="C35:G35"/>
    <mergeCell ref="D3:M3"/>
    <mergeCell ref="K4:K5"/>
    <mergeCell ref="L4:L5"/>
    <mergeCell ref="M4:M5"/>
    <mergeCell ref="A34:A36"/>
    <mergeCell ref="B34:B36"/>
    <mergeCell ref="H34:H36"/>
    <mergeCell ref="F4:F5"/>
    <mergeCell ref="G4:G5"/>
    <mergeCell ref="H4:H5"/>
    <mergeCell ref="I4:I5"/>
    <mergeCell ref="J4:J5"/>
    <mergeCell ref="A3:A5"/>
    <mergeCell ref="B3:B5"/>
    <mergeCell ref="C3:C5"/>
    <mergeCell ref="D4:D5"/>
  </mergeCells>
  <hyperlinks>
    <hyperlink ref="O1" location="Inhalt!C27" display="zurück"/>
    <hyperlink ref="O32" location="Inhalt!C28"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00"/>
  <sheetViews>
    <sheetView showGridLines="0" zoomScaleNormal="100" workbookViewId="0">
      <selection sqref="A1:D1"/>
    </sheetView>
  </sheetViews>
  <sheetFormatPr baseColWidth="10" defaultColWidth="10.28515625" defaultRowHeight="12.75" x14ac:dyDescent="0.2"/>
  <cols>
    <col min="1" max="1" width="7" style="270" customWidth="1"/>
    <col min="2" max="3" width="10.28515625" style="270" customWidth="1"/>
    <col min="4" max="5" width="11.7109375" style="270" customWidth="1"/>
    <col min="6" max="6" width="13.7109375" style="270" customWidth="1"/>
    <col min="7" max="7" width="12.7109375" style="270" customWidth="1"/>
    <col min="8" max="8" width="11.7109375" style="270" customWidth="1"/>
    <col min="9" max="9" width="1" style="270" hidden="1" customWidth="1"/>
    <col min="10" max="16384" width="10.28515625" style="270"/>
  </cols>
  <sheetData>
    <row r="1" spans="1:10" s="263" customFormat="1" ht="18" customHeight="1" x14ac:dyDescent="0.35">
      <c r="A1" s="1126" t="s">
        <v>118</v>
      </c>
      <c r="B1" s="1127"/>
      <c r="C1" s="1127"/>
      <c r="D1" s="1127"/>
      <c r="J1" s="645" t="s">
        <v>402</v>
      </c>
    </row>
    <row r="2" spans="1:10" s="266" customFormat="1" ht="18" customHeight="1" x14ac:dyDescent="0.25">
      <c r="A2" s="264"/>
      <c r="B2" s="265"/>
      <c r="C2" s="265"/>
      <c r="D2" s="265"/>
    </row>
    <row r="3" spans="1:10" s="269" customFormat="1" ht="12.75" customHeight="1" x14ac:dyDescent="0.2">
      <c r="A3" s="267" t="s">
        <v>599</v>
      </c>
      <c r="B3" s="268"/>
      <c r="C3" s="268"/>
      <c r="D3" s="268"/>
      <c r="E3" s="268"/>
      <c r="F3" s="268"/>
      <c r="G3" s="268"/>
      <c r="H3" s="268"/>
      <c r="J3" s="645" t="s">
        <v>402</v>
      </c>
    </row>
    <row r="4" spans="1:10" ht="12.75" customHeight="1" x14ac:dyDescent="0.25">
      <c r="A4" s="266"/>
      <c r="J4" s="645"/>
    </row>
    <row r="5" spans="1:10" s="269" customFormat="1" ht="12.75" customHeight="1" x14ac:dyDescent="0.2">
      <c r="A5" s="1117" t="s">
        <v>503</v>
      </c>
      <c r="B5" s="1128" t="s">
        <v>119</v>
      </c>
      <c r="C5" s="1129"/>
      <c r="D5" s="1129"/>
      <c r="E5" s="1129"/>
      <c r="F5" s="1129"/>
      <c r="G5" s="1129"/>
      <c r="H5" s="1130"/>
    </row>
    <row r="6" spans="1:10" s="269" customFormat="1" ht="12.75" customHeight="1" x14ac:dyDescent="0.2">
      <c r="A6" s="1118"/>
      <c r="B6" s="1120" t="s">
        <v>2</v>
      </c>
      <c r="C6" s="1131" t="s">
        <v>8</v>
      </c>
      <c r="D6" s="1129"/>
      <c r="E6" s="1129"/>
      <c r="F6" s="1129"/>
      <c r="G6" s="1129"/>
      <c r="H6" s="1130"/>
    </row>
    <row r="7" spans="1:10" s="269" customFormat="1" ht="12.75" customHeight="1" x14ac:dyDescent="0.2">
      <c r="A7" s="1118"/>
      <c r="B7" s="1121"/>
      <c r="C7" s="1123" t="s">
        <v>9</v>
      </c>
      <c r="D7" s="1115" t="s">
        <v>504</v>
      </c>
      <c r="E7" s="1115" t="s">
        <v>505</v>
      </c>
      <c r="F7" s="1115" t="s">
        <v>506</v>
      </c>
      <c r="G7" s="1115" t="s">
        <v>507</v>
      </c>
      <c r="H7" s="1115" t="s">
        <v>508</v>
      </c>
    </row>
    <row r="8" spans="1:10" s="269" customFormat="1" ht="12.75" customHeight="1" x14ac:dyDescent="0.2">
      <c r="A8" s="1119"/>
      <c r="B8" s="1122"/>
      <c r="C8" s="1124"/>
      <c r="D8" s="1116"/>
      <c r="E8" s="1116"/>
      <c r="F8" s="1116"/>
      <c r="G8" s="1116"/>
      <c r="H8" s="1116"/>
    </row>
    <row r="9" spans="1:10" s="269" customFormat="1" ht="19.5" hidden="1" customHeight="1" x14ac:dyDescent="0.2">
      <c r="A9" s="271">
        <v>1986</v>
      </c>
      <c r="B9" s="272">
        <v>10604</v>
      </c>
      <c r="C9" s="273">
        <v>5138</v>
      </c>
      <c r="D9" s="274">
        <v>6466</v>
      </c>
      <c r="E9" s="274"/>
      <c r="F9" s="273">
        <v>3201</v>
      </c>
      <c r="G9" s="273">
        <v>10</v>
      </c>
      <c r="H9" s="273">
        <v>927</v>
      </c>
    </row>
    <row r="10" spans="1:10" s="269" customFormat="1" ht="12.75" hidden="1" customHeight="1" x14ac:dyDescent="0.2">
      <c r="A10" s="271">
        <v>1987</v>
      </c>
      <c r="B10" s="272">
        <v>10536</v>
      </c>
      <c r="C10" s="273">
        <v>5188</v>
      </c>
      <c r="D10" s="274">
        <v>5516</v>
      </c>
      <c r="E10" s="274"/>
      <c r="F10" s="273">
        <v>2641</v>
      </c>
      <c r="G10" s="273">
        <v>15</v>
      </c>
      <c r="H10" s="273">
        <v>2364</v>
      </c>
    </row>
    <row r="11" spans="1:10" s="269" customFormat="1" ht="12.75" hidden="1" customHeight="1" x14ac:dyDescent="0.2">
      <c r="A11" s="271">
        <v>1988</v>
      </c>
      <c r="B11" s="272">
        <v>10043</v>
      </c>
      <c r="C11" s="273">
        <v>4492</v>
      </c>
      <c r="D11" s="274">
        <v>5484</v>
      </c>
      <c r="E11" s="274"/>
      <c r="F11" s="273">
        <v>2630</v>
      </c>
      <c r="G11" s="273">
        <v>11</v>
      </c>
      <c r="H11" s="273">
        <v>1918</v>
      </c>
    </row>
    <row r="12" spans="1:10" s="269" customFormat="1" ht="12.75" hidden="1" customHeight="1" x14ac:dyDescent="0.2">
      <c r="A12" s="271">
        <v>1989</v>
      </c>
      <c r="B12" s="272">
        <v>10893</v>
      </c>
      <c r="C12" s="273">
        <v>4944</v>
      </c>
      <c r="D12" s="274">
        <v>6130</v>
      </c>
      <c r="E12" s="274"/>
      <c r="F12" s="273">
        <v>3026</v>
      </c>
      <c r="G12" s="273">
        <v>86</v>
      </c>
      <c r="H12" s="273">
        <v>1651</v>
      </c>
    </row>
    <row r="13" spans="1:10" s="269" customFormat="1" ht="18" customHeight="1" x14ac:dyDescent="0.2">
      <c r="A13" s="275" t="s">
        <v>56</v>
      </c>
      <c r="B13" s="716">
        <v>11471</v>
      </c>
      <c r="C13" s="717">
        <v>4905</v>
      </c>
      <c r="D13" s="717">
        <v>3670</v>
      </c>
      <c r="E13" s="717">
        <v>2079</v>
      </c>
      <c r="F13" s="717">
        <v>3440</v>
      </c>
      <c r="G13" s="717">
        <v>539</v>
      </c>
      <c r="H13" s="717">
        <v>1743</v>
      </c>
    </row>
    <row r="14" spans="1:10" s="269" customFormat="1" ht="12" hidden="1" customHeight="1" x14ac:dyDescent="0.2">
      <c r="A14" s="275" t="s">
        <v>57</v>
      </c>
      <c r="B14" s="716">
        <v>10675</v>
      </c>
      <c r="C14" s="717">
        <v>4327</v>
      </c>
      <c r="D14" s="717">
        <v>2128</v>
      </c>
      <c r="E14" s="717">
        <v>1720</v>
      </c>
      <c r="F14" s="717">
        <v>2610</v>
      </c>
      <c r="G14" s="717">
        <v>3008</v>
      </c>
      <c r="H14" s="717">
        <v>1209</v>
      </c>
    </row>
    <row r="15" spans="1:10" s="269" customFormat="1" ht="12.75" hidden="1" customHeight="1" x14ac:dyDescent="0.2">
      <c r="A15" s="275">
        <v>1992</v>
      </c>
      <c r="B15" s="716">
        <v>11403</v>
      </c>
      <c r="C15" s="717">
        <v>4431</v>
      </c>
      <c r="D15" s="717">
        <v>2162</v>
      </c>
      <c r="E15" s="717">
        <v>1560</v>
      </c>
      <c r="F15" s="717">
        <v>2053</v>
      </c>
      <c r="G15" s="717">
        <v>3787</v>
      </c>
      <c r="H15" s="717">
        <v>1841</v>
      </c>
    </row>
    <row r="16" spans="1:10" s="269" customFormat="1" ht="12" hidden="1" customHeight="1" x14ac:dyDescent="0.2">
      <c r="A16" s="275" t="s">
        <v>59</v>
      </c>
      <c r="B16" s="716">
        <v>13412</v>
      </c>
      <c r="C16" s="717">
        <v>5024</v>
      </c>
      <c r="D16" s="717">
        <v>2135</v>
      </c>
      <c r="E16" s="717">
        <v>1322</v>
      </c>
      <c r="F16" s="717">
        <v>1908</v>
      </c>
      <c r="G16" s="717">
        <v>4411</v>
      </c>
      <c r="H16" s="717">
        <v>3636</v>
      </c>
    </row>
    <row r="17" spans="1:8" s="269" customFormat="1" ht="12" hidden="1" customHeight="1" x14ac:dyDescent="0.2">
      <c r="A17" s="275" t="s">
        <v>60</v>
      </c>
      <c r="B17" s="716">
        <v>16939</v>
      </c>
      <c r="C17" s="717">
        <v>5671</v>
      </c>
      <c r="D17" s="717">
        <v>2609</v>
      </c>
      <c r="E17" s="717">
        <v>1778</v>
      </c>
      <c r="F17" s="717">
        <v>2038</v>
      </c>
      <c r="G17" s="717">
        <v>5316</v>
      </c>
      <c r="H17" s="717">
        <v>5198</v>
      </c>
    </row>
    <row r="18" spans="1:8" s="269" customFormat="1" ht="12" customHeight="1" x14ac:dyDescent="0.2">
      <c r="A18" s="275" t="s">
        <v>61</v>
      </c>
      <c r="B18" s="716">
        <v>19802</v>
      </c>
      <c r="C18" s="717">
        <v>6282</v>
      </c>
      <c r="D18" s="717">
        <v>3378</v>
      </c>
      <c r="E18" s="717">
        <v>1930</v>
      </c>
      <c r="F18" s="717">
        <v>2209</v>
      </c>
      <c r="G18" s="717">
        <v>5505</v>
      </c>
      <c r="H18" s="717">
        <v>6780</v>
      </c>
    </row>
    <row r="19" spans="1:8" s="269" customFormat="1" ht="12" hidden="1" customHeight="1" x14ac:dyDescent="0.2">
      <c r="A19" s="275" t="s">
        <v>62</v>
      </c>
      <c r="B19" s="716">
        <v>19715</v>
      </c>
      <c r="C19" s="717">
        <v>6975</v>
      </c>
      <c r="D19" s="717">
        <v>4166</v>
      </c>
      <c r="E19" s="717">
        <v>2212</v>
      </c>
      <c r="F19" s="717">
        <v>2431</v>
      </c>
      <c r="G19" s="717">
        <v>4986</v>
      </c>
      <c r="H19" s="717">
        <v>5920</v>
      </c>
    </row>
    <row r="20" spans="1:8" s="269" customFormat="1" ht="12" hidden="1" customHeight="1" x14ac:dyDescent="0.2">
      <c r="A20" s="275" t="s">
        <v>63</v>
      </c>
      <c r="B20" s="716">
        <v>20328</v>
      </c>
      <c r="C20" s="717">
        <v>7334</v>
      </c>
      <c r="D20" s="717">
        <v>4773</v>
      </c>
      <c r="E20" s="717">
        <v>2492</v>
      </c>
      <c r="F20" s="717">
        <v>2442</v>
      </c>
      <c r="G20" s="717">
        <v>4688</v>
      </c>
      <c r="H20" s="717">
        <v>5933</v>
      </c>
    </row>
    <row r="21" spans="1:8" s="269" customFormat="1" ht="12" hidden="1" customHeight="1" x14ac:dyDescent="0.2">
      <c r="A21" s="275" t="s">
        <v>64</v>
      </c>
      <c r="B21" s="716">
        <v>19302</v>
      </c>
      <c r="C21" s="717">
        <v>8270</v>
      </c>
      <c r="D21" s="717">
        <v>5399</v>
      </c>
      <c r="E21" s="717">
        <v>2765</v>
      </c>
      <c r="F21" s="717">
        <v>2533</v>
      </c>
      <c r="G21" s="717">
        <v>4407</v>
      </c>
      <c r="H21" s="717">
        <v>4198</v>
      </c>
    </row>
    <row r="22" spans="1:8" s="269" customFormat="1" ht="12" hidden="1" customHeight="1" x14ac:dyDescent="0.2">
      <c r="A22" s="275" t="s">
        <v>65</v>
      </c>
      <c r="B22" s="716">
        <v>19335</v>
      </c>
      <c r="C22" s="717">
        <v>8683</v>
      </c>
      <c r="D22" s="717">
        <v>5698</v>
      </c>
      <c r="E22" s="717">
        <v>3031</v>
      </c>
      <c r="F22" s="717">
        <v>2441</v>
      </c>
      <c r="G22" s="717">
        <v>4105</v>
      </c>
      <c r="H22" s="717">
        <v>4060</v>
      </c>
    </row>
    <row r="23" spans="1:8" s="269" customFormat="1" ht="12" customHeight="1" x14ac:dyDescent="0.2">
      <c r="A23" s="275" t="s">
        <v>66</v>
      </c>
      <c r="B23" s="716">
        <v>21344</v>
      </c>
      <c r="C23" s="717">
        <v>10144</v>
      </c>
      <c r="D23" s="717">
        <v>6353</v>
      </c>
      <c r="E23" s="717">
        <v>3735</v>
      </c>
      <c r="F23" s="717">
        <v>3184</v>
      </c>
      <c r="G23" s="717">
        <v>4724</v>
      </c>
      <c r="H23" s="717">
        <v>3348</v>
      </c>
    </row>
    <row r="24" spans="1:8" s="269" customFormat="1" ht="12" hidden="1" customHeight="1" x14ac:dyDescent="0.2">
      <c r="A24" s="275" t="s">
        <v>67</v>
      </c>
      <c r="B24" s="716">
        <v>21658</v>
      </c>
      <c r="C24" s="717">
        <v>10243</v>
      </c>
      <c r="D24" s="717">
        <v>6354</v>
      </c>
      <c r="E24" s="717">
        <v>3778</v>
      </c>
      <c r="F24" s="717">
        <v>3046</v>
      </c>
      <c r="G24" s="717">
        <v>4517</v>
      </c>
      <c r="H24" s="717">
        <v>3963</v>
      </c>
    </row>
    <row r="25" spans="1:8" s="269" customFormat="1" ht="12" hidden="1" customHeight="1" x14ac:dyDescent="0.2">
      <c r="A25" s="275" t="s">
        <v>68</v>
      </c>
      <c r="B25" s="716">
        <v>20969</v>
      </c>
      <c r="C25" s="717">
        <v>10095</v>
      </c>
      <c r="D25" s="717">
        <v>5975</v>
      </c>
      <c r="E25" s="717">
        <v>3648</v>
      </c>
      <c r="F25" s="717">
        <v>2894</v>
      </c>
      <c r="G25" s="717">
        <v>4434</v>
      </c>
      <c r="H25" s="717">
        <v>4018</v>
      </c>
    </row>
    <row r="26" spans="1:8" s="269" customFormat="1" ht="12" hidden="1" customHeight="1" x14ac:dyDescent="0.2">
      <c r="A26" s="275" t="s">
        <v>69</v>
      </c>
      <c r="B26" s="716">
        <v>21307</v>
      </c>
      <c r="C26" s="717">
        <v>10270</v>
      </c>
      <c r="D26" s="717">
        <v>5850</v>
      </c>
      <c r="E26" s="717">
        <v>3576</v>
      </c>
      <c r="F26" s="717">
        <v>3147</v>
      </c>
      <c r="G26" s="717">
        <v>4766</v>
      </c>
      <c r="H26" s="717">
        <v>3968</v>
      </c>
    </row>
    <row r="27" spans="1:8" s="277" customFormat="1" ht="12" hidden="1" customHeight="1" x14ac:dyDescent="0.2">
      <c r="A27" s="276" t="s">
        <v>70</v>
      </c>
      <c r="B27" s="718">
        <v>22028</v>
      </c>
      <c r="C27" s="719">
        <v>10509</v>
      </c>
      <c r="D27" s="719">
        <v>5793</v>
      </c>
      <c r="E27" s="719">
        <v>3760</v>
      </c>
      <c r="F27" s="719">
        <v>3607</v>
      </c>
      <c r="G27" s="719">
        <v>4805</v>
      </c>
      <c r="H27" s="719">
        <v>4063</v>
      </c>
    </row>
    <row r="28" spans="1:8" s="277" customFormat="1" ht="12" customHeight="1" x14ac:dyDescent="0.2">
      <c r="A28" s="276" t="s">
        <v>71</v>
      </c>
      <c r="B28" s="718">
        <v>25280</v>
      </c>
      <c r="C28" s="719">
        <v>12020</v>
      </c>
      <c r="D28" s="719">
        <v>6562</v>
      </c>
      <c r="E28" s="719">
        <v>5200</v>
      </c>
      <c r="F28" s="719">
        <v>4787</v>
      </c>
      <c r="G28" s="719">
        <v>4822</v>
      </c>
      <c r="H28" s="719">
        <v>3909</v>
      </c>
    </row>
    <row r="29" spans="1:8" s="269" customFormat="1" ht="12" hidden="1" customHeight="1" x14ac:dyDescent="0.2">
      <c r="A29" s="275" t="s">
        <v>72</v>
      </c>
      <c r="B29" s="716">
        <v>27634</v>
      </c>
      <c r="C29" s="717">
        <v>13439</v>
      </c>
      <c r="D29" s="717">
        <v>7148</v>
      </c>
      <c r="E29" s="717">
        <v>6168</v>
      </c>
      <c r="F29" s="717">
        <v>5273</v>
      </c>
      <c r="G29" s="717">
        <v>5057</v>
      </c>
      <c r="H29" s="717">
        <v>3988</v>
      </c>
    </row>
    <row r="30" spans="1:8" s="269" customFormat="1" ht="12" hidden="1" customHeight="1" x14ac:dyDescent="0.2">
      <c r="A30" s="275" t="s">
        <v>73</v>
      </c>
      <c r="B30" s="716">
        <v>25919</v>
      </c>
      <c r="C30" s="717">
        <v>12664</v>
      </c>
      <c r="D30" s="717">
        <v>6543</v>
      </c>
      <c r="E30" s="717">
        <v>5378</v>
      </c>
      <c r="F30" s="717">
        <v>4998</v>
      </c>
      <c r="G30" s="717">
        <v>4987</v>
      </c>
      <c r="H30" s="717">
        <v>4013</v>
      </c>
    </row>
    <row r="31" spans="1:8" s="269" customFormat="1" ht="12" hidden="1" customHeight="1" x14ac:dyDescent="0.2">
      <c r="A31" s="275" t="s">
        <v>74</v>
      </c>
      <c r="B31" s="716">
        <v>26944</v>
      </c>
      <c r="C31" s="717">
        <v>12966</v>
      </c>
      <c r="D31" s="717">
        <v>6859</v>
      </c>
      <c r="E31" s="717">
        <v>5565</v>
      </c>
      <c r="F31" s="717">
        <v>5053</v>
      </c>
      <c r="G31" s="717">
        <v>5021</v>
      </c>
      <c r="H31" s="717">
        <v>4446</v>
      </c>
    </row>
    <row r="32" spans="1:8" s="269" customFormat="1" ht="12" hidden="1" customHeight="1" x14ac:dyDescent="0.2">
      <c r="A32" s="275" t="s">
        <v>75</v>
      </c>
      <c r="B32" s="716">
        <v>27600</v>
      </c>
      <c r="C32" s="717">
        <v>13266</v>
      </c>
      <c r="D32" s="717">
        <v>6779</v>
      </c>
      <c r="E32" s="717">
        <v>5811</v>
      </c>
      <c r="F32" s="717">
        <v>5132</v>
      </c>
      <c r="G32" s="717">
        <v>5220</v>
      </c>
      <c r="H32" s="717">
        <v>4658</v>
      </c>
    </row>
    <row r="33" spans="1:10" s="269" customFormat="1" ht="12" customHeight="1" x14ac:dyDescent="0.2">
      <c r="A33" s="275" t="s">
        <v>76</v>
      </c>
      <c r="B33" s="716">
        <v>26593</v>
      </c>
      <c r="C33" s="717">
        <v>12679</v>
      </c>
      <c r="D33" s="717">
        <v>6602</v>
      </c>
      <c r="E33" s="717">
        <v>5468</v>
      </c>
      <c r="F33" s="717">
        <v>4929</v>
      </c>
      <c r="G33" s="717">
        <v>5233</v>
      </c>
      <c r="H33" s="717">
        <v>4361</v>
      </c>
    </row>
    <row r="34" spans="1:10" s="269" customFormat="1" ht="18" hidden="1" customHeight="1" x14ac:dyDescent="0.2">
      <c r="A34" s="275" t="s">
        <v>77</v>
      </c>
      <c r="B34" s="716">
        <v>28887</v>
      </c>
      <c r="C34" s="717">
        <v>13309</v>
      </c>
      <c r="D34" s="717">
        <v>6843</v>
      </c>
      <c r="E34" s="717">
        <v>5741</v>
      </c>
      <c r="F34" s="717">
        <v>5221</v>
      </c>
      <c r="G34" s="717">
        <v>5918</v>
      </c>
      <c r="H34" s="717">
        <v>5164</v>
      </c>
    </row>
    <row r="35" spans="1:10" s="269" customFormat="1" ht="18" customHeight="1" x14ac:dyDescent="0.2">
      <c r="A35" s="275" t="s">
        <v>78</v>
      </c>
      <c r="B35" s="716">
        <v>28659</v>
      </c>
      <c r="C35" s="717">
        <v>13358</v>
      </c>
      <c r="D35" s="717">
        <v>6289</v>
      </c>
      <c r="E35" s="717">
        <v>5685</v>
      </c>
      <c r="F35" s="717">
        <v>5058</v>
      </c>
      <c r="G35" s="717">
        <v>5955</v>
      </c>
      <c r="H35" s="717">
        <v>5672</v>
      </c>
    </row>
    <row r="36" spans="1:10" s="269" customFormat="1" ht="12" customHeight="1" x14ac:dyDescent="0.2">
      <c r="A36" s="275" t="s">
        <v>79</v>
      </c>
      <c r="B36" s="720">
        <v>28308</v>
      </c>
      <c r="C36" s="721">
        <v>13114</v>
      </c>
      <c r="D36" s="721">
        <v>5903</v>
      </c>
      <c r="E36" s="721">
        <v>5663</v>
      </c>
      <c r="F36" s="721">
        <v>4903</v>
      </c>
      <c r="G36" s="721">
        <v>5838</v>
      </c>
      <c r="H36" s="721">
        <v>6001</v>
      </c>
    </row>
    <row r="37" spans="1:10" s="269" customFormat="1" ht="12" customHeight="1" x14ac:dyDescent="0.2">
      <c r="A37" s="275" t="s">
        <v>80</v>
      </c>
      <c r="B37" s="720">
        <v>28987</v>
      </c>
      <c r="C37" s="721">
        <v>13127</v>
      </c>
      <c r="D37" s="721">
        <v>5858</v>
      </c>
      <c r="E37" s="721">
        <v>6130</v>
      </c>
      <c r="F37" s="721">
        <v>4871</v>
      </c>
      <c r="G37" s="721">
        <v>5786</v>
      </c>
      <c r="H37" s="721">
        <v>6342</v>
      </c>
    </row>
    <row r="38" spans="1:10" s="269" customFormat="1" ht="12" customHeight="1" x14ac:dyDescent="0.2">
      <c r="A38" s="275" t="s">
        <v>81</v>
      </c>
      <c r="B38" s="720">
        <v>34527</v>
      </c>
      <c r="C38" s="721">
        <v>14105</v>
      </c>
      <c r="D38" s="721">
        <v>5986</v>
      </c>
      <c r="E38" s="721">
        <v>7337</v>
      </c>
      <c r="F38" s="721">
        <v>4542</v>
      </c>
      <c r="G38" s="721">
        <v>5594</v>
      </c>
      <c r="H38" s="721">
        <v>11068</v>
      </c>
      <c r="J38" s="278"/>
    </row>
    <row r="39" spans="1:10" s="269" customFormat="1" ht="12" customHeight="1" x14ac:dyDescent="0.2">
      <c r="A39" s="275" t="s">
        <v>82</v>
      </c>
      <c r="B39" s="720">
        <v>35194</v>
      </c>
      <c r="C39" s="721">
        <v>14468</v>
      </c>
      <c r="D39" s="721">
        <v>6602</v>
      </c>
      <c r="E39" s="721">
        <v>6380</v>
      </c>
      <c r="F39" s="721">
        <v>4550</v>
      </c>
      <c r="G39" s="721">
        <v>5533</v>
      </c>
      <c r="H39" s="721">
        <v>12129</v>
      </c>
      <c r="J39" s="278"/>
    </row>
    <row r="40" spans="1:10" s="269" customFormat="1" ht="18" customHeight="1" x14ac:dyDescent="0.2">
      <c r="A40" s="275" t="s">
        <v>83</v>
      </c>
      <c r="B40" s="720">
        <v>32500</v>
      </c>
      <c r="C40" s="721">
        <v>13779</v>
      </c>
      <c r="D40" s="721">
        <v>6183</v>
      </c>
      <c r="E40" s="721">
        <v>5350</v>
      </c>
      <c r="F40" s="721">
        <v>4243</v>
      </c>
      <c r="G40" s="721">
        <v>5308</v>
      </c>
      <c r="H40" s="721">
        <v>11416</v>
      </c>
      <c r="J40" s="278"/>
    </row>
    <row r="41" spans="1:10" s="269" customFormat="1" ht="12" customHeight="1" x14ac:dyDescent="0.2">
      <c r="A41" s="275" t="s">
        <v>408</v>
      </c>
      <c r="B41" s="720">
        <v>31878</v>
      </c>
      <c r="C41" s="721">
        <v>13424</v>
      </c>
      <c r="D41" s="721">
        <v>5484</v>
      </c>
      <c r="E41" s="721">
        <v>5038</v>
      </c>
      <c r="F41" s="721">
        <v>4188</v>
      </c>
      <c r="G41" s="721">
        <v>5303</v>
      </c>
      <c r="H41" s="721">
        <v>11865</v>
      </c>
      <c r="J41" s="278"/>
    </row>
    <row r="42" spans="1:10" s="269" customFormat="1" ht="12" customHeight="1" x14ac:dyDescent="0.2">
      <c r="A42" s="275" t="s">
        <v>457</v>
      </c>
      <c r="B42" s="720">
        <v>31209</v>
      </c>
      <c r="C42" s="721">
        <v>13566</v>
      </c>
      <c r="D42" s="721">
        <v>5486</v>
      </c>
      <c r="E42" s="721">
        <v>4623</v>
      </c>
      <c r="F42" s="721">
        <v>4160</v>
      </c>
      <c r="G42" s="721">
        <v>5497</v>
      </c>
      <c r="H42" s="721">
        <v>11443</v>
      </c>
      <c r="J42" s="278"/>
    </row>
    <row r="43" spans="1:10" s="269" customFormat="1" ht="12" customHeight="1" x14ac:dyDescent="0.2">
      <c r="A43" s="275" t="s">
        <v>542</v>
      </c>
      <c r="B43" s="720">
        <v>26453</v>
      </c>
      <c r="C43" s="721">
        <v>11691</v>
      </c>
      <c r="D43" s="721">
        <v>4970</v>
      </c>
      <c r="E43" s="721">
        <v>4461</v>
      </c>
      <c r="F43" s="721">
        <v>3753</v>
      </c>
      <c r="G43" s="721">
        <v>4955</v>
      </c>
      <c r="H43" s="721">
        <v>8314</v>
      </c>
      <c r="J43" s="278"/>
    </row>
    <row r="44" spans="1:10" s="269" customFormat="1" ht="12" customHeight="1" x14ac:dyDescent="0.2">
      <c r="A44" s="275" t="s">
        <v>589</v>
      </c>
      <c r="B44" s="720">
        <v>27610</v>
      </c>
      <c r="C44" s="721">
        <v>12052</v>
      </c>
      <c r="D44" s="721">
        <v>4641</v>
      </c>
      <c r="E44" s="721">
        <v>4362</v>
      </c>
      <c r="F44" s="721">
        <v>3566</v>
      </c>
      <c r="G44" s="721">
        <v>4876</v>
      </c>
      <c r="H44" s="721">
        <v>10165</v>
      </c>
      <c r="J44" s="278"/>
    </row>
    <row r="45" spans="1:10" ht="3" customHeight="1" x14ac:dyDescent="0.2">
      <c r="A45" s="279"/>
      <c r="B45" s="280"/>
      <c r="C45" s="281"/>
      <c r="D45" s="281"/>
      <c r="E45" s="281"/>
      <c r="F45" s="281"/>
      <c r="G45" s="281"/>
      <c r="H45" s="281"/>
    </row>
    <row r="46" spans="1:10" ht="12.75" customHeight="1" x14ac:dyDescent="0.2">
      <c r="A46" s="282"/>
      <c r="B46" s="283"/>
      <c r="C46" s="283"/>
      <c r="D46" s="283"/>
      <c r="E46" s="283"/>
      <c r="F46" s="283"/>
      <c r="G46" s="283"/>
      <c r="H46" s="283"/>
    </row>
    <row r="47" spans="1:10" s="269" customFormat="1" ht="12.75" customHeight="1" x14ac:dyDescent="0.2">
      <c r="A47" s="1117" t="s">
        <v>503</v>
      </c>
      <c r="B47" s="1112" t="s">
        <v>122</v>
      </c>
      <c r="C47" s="1113"/>
      <c r="D47" s="1113"/>
      <c r="E47" s="1113"/>
      <c r="F47" s="1113"/>
      <c r="G47" s="1113"/>
      <c r="H47" s="1114"/>
    </row>
    <row r="48" spans="1:10" s="269" customFormat="1" ht="12.75" customHeight="1" x14ac:dyDescent="0.2">
      <c r="A48" s="1118"/>
      <c r="B48" s="1120" t="s">
        <v>2</v>
      </c>
      <c r="C48" s="1125" t="s">
        <v>8</v>
      </c>
      <c r="D48" s="1113"/>
      <c r="E48" s="1113"/>
      <c r="F48" s="1113"/>
      <c r="G48" s="1113"/>
      <c r="H48" s="1114"/>
    </row>
    <row r="49" spans="1:8" s="269" customFormat="1" ht="12.75" customHeight="1" x14ac:dyDescent="0.2">
      <c r="A49" s="1118"/>
      <c r="B49" s="1121"/>
      <c r="C49" s="1123" t="s">
        <v>9</v>
      </c>
      <c r="D49" s="1115" t="s">
        <v>509</v>
      </c>
      <c r="E49" s="1115" t="s">
        <v>510</v>
      </c>
      <c r="F49" s="1115" t="s">
        <v>511</v>
      </c>
      <c r="G49" s="1115" t="s">
        <v>512</v>
      </c>
      <c r="H49" s="1115" t="s">
        <v>513</v>
      </c>
    </row>
    <row r="50" spans="1:8" s="284" customFormat="1" ht="12.75" customHeight="1" x14ac:dyDescent="0.2">
      <c r="A50" s="1119"/>
      <c r="B50" s="1122"/>
      <c r="C50" s="1124"/>
      <c r="D50" s="1116"/>
      <c r="E50" s="1116"/>
      <c r="F50" s="1116"/>
      <c r="G50" s="1116" t="s">
        <v>123</v>
      </c>
      <c r="H50" s="1116"/>
    </row>
    <row r="51" spans="1:8" s="269" customFormat="1" ht="19.5" hidden="1" customHeight="1" x14ac:dyDescent="0.2">
      <c r="A51" s="271">
        <v>1986</v>
      </c>
      <c r="B51" s="272">
        <v>9913</v>
      </c>
      <c r="C51" s="285">
        <v>4712</v>
      </c>
      <c r="D51" s="286">
        <v>3884</v>
      </c>
      <c r="E51" s="274"/>
      <c r="F51" s="285">
        <v>2608</v>
      </c>
      <c r="G51" s="287">
        <v>2270</v>
      </c>
      <c r="H51" s="273">
        <v>1151</v>
      </c>
    </row>
    <row r="52" spans="1:8" s="269" customFormat="1" ht="12" hidden="1" customHeight="1" x14ac:dyDescent="0.2">
      <c r="A52" s="271">
        <v>1987</v>
      </c>
      <c r="B52" s="272">
        <v>9003</v>
      </c>
      <c r="C52" s="285">
        <v>4303</v>
      </c>
      <c r="D52" s="286">
        <v>3945</v>
      </c>
      <c r="E52" s="274"/>
      <c r="F52" s="285">
        <v>2496</v>
      </c>
      <c r="G52" s="287">
        <v>1404</v>
      </c>
      <c r="H52" s="273">
        <v>1158</v>
      </c>
    </row>
    <row r="53" spans="1:8" s="269" customFormat="1" ht="12.75" hidden="1" customHeight="1" x14ac:dyDescent="0.2">
      <c r="A53" s="271">
        <v>1988</v>
      </c>
      <c r="B53" s="272">
        <v>13139</v>
      </c>
      <c r="C53" s="285">
        <v>6246</v>
      </c>
      <c r="D53" s="286">
        <v>4210</v>
      </c>
      <c r="E53" s="274"/>
      <c r="F53" s="285">
        <v>2547</v>
      </c>
      <c r="G53" s="287">
        <v>5126</v>
      </c>
      <c r="H53" s="273">
        <v>1256</v>
      </c>
    </row>
    <row r="54" spans="1:8" s="269" customFormat="1" ht="12" hidden="1" customHeight="1" x14ac:dyDescent="0.2">
      <c r="A54" s="271">
        <v>1989</v>
      </c>
      <c r="B54" s="272">
        <v>26683</v>
      </c>
      <c r="C54" s="285">
        <v>12870</v>
      </c>
      <c r="D54" s="286">
        <v>3751</v>
      </c>
      <c r="E54" s="274"/>
      <c r="F54" s="285">
        <v>2744</v>
      </c>
      <c r="G54" s="287">
        <v>18725</v>
      </c>
      <c r="H54" s="273">
        <v>1463</v>
      </c>
    </row>
    <row r="55" spans="1:8" s="269" customFormat="1" ht="18" customHeight="1" x14ac:dyDescent="0.2">
      <c r="A55" s="275" t="s">
        <v>56</v>
      </c>
      <c r="B55" s="716">
        <v>20993</v>
      </c>
      <c r="C55" s="717">
        <v>9316</v>
      </c>
      <c r="D55" s="722">
        <v>2758</v>
      </c>
      <c r="E55" s="722">
        <v>1040</v>
      </c>
      <c r="F55" s="722">
        <v>2786</v>
      </c>
      <c r="G55" s="723">
        <v>11550</v>
      </c>
      <c r="H55" s="717">
        <v>2859</v>
      </c>
    </row>
    <row r="56" spans="1:8" s="269" customFormat="1" ht="12" hidden="1" customHeight="1" x14ac:dyDescent="0.2">
      <c r="A56" s="275" t="s">
        <v>57</v>
      </c>
      <c r="B56" s="716">
        <v>12680</v>
      </c>
      <c r="C56" s="717">
        <v>5972</v>
      </c>
      <c r="D56" s="722">
        <v>1818</v>
      </c>
      <c r="E56" s="722">
        <v>841</v>
      </c>
      <c r="F56" s="722">
        <v>1665</v>
      </c>
      <c r="G56" s="723">
        <v>7474</v>
      </c>
      <c r="H56" s="717">
        <v>882</v>
      </c>
    </row>
    <row r="57" spans="1:8" s="269" customFormat="1" ht="12" hidden="1" customHeight="1" x14ac:dyDescent="0.2">
      <c r="A57" s="275">
        <v>1992</v>
      </c>
      <c r="B57" s="716">
        <v>11357</v>
      </c>
      <c r="C57" s="717">
        <v>5346</v>
      </c>
      <c r="D57" s="722">
        <v>2240</v>
      </c>
      <c r="E57" s="722">
        <v>925</v>
      </c>
      <c r="F57" s="722">
        <v>1516</v>
      </c>
      <c r="G57" s="723">
        <v>5646</v>
      </c>
      <c r="H57" s="717">
        <v>1030</v>
      </c>
    </row>
    <row r="58" spans="1:8" s="269" customFormat="1" ht="12" hidden="1" customHeight="1" x14ac:dyDescent="0.2">
      <c r="A58" s="275" t="s">
        <v>59</v>
      </c>
      <c r="B58" s="716">
        <v>11798</v>
      </c>
      <c r="C58" s="717">
        <v>5122</v>
      </c>
      <c r="D58" s="722">
        <v>3459</v>
      </c>
      <c r="E58" s="722">
        <v>899</v>
      </c>
      <c r="F58" s="722">
        <v>1597</v>
      </c>
      <c r="G58" s="723">
        <v>4106</v>
      </c>
      <c r="H58" s="717">
        <v>1737</v>
      </c>
    </row>
    <row r="59" spans="1:8" s="269" customFormat="1" ht="12" hidden="1" customHeight="1" x14ac:dyDescent="0.2">
      <c r="A59" s="275" t="s">
        <v>60</v>
      </c>
      <c r="B59" s="716">
        <v>16554</v>
      </c>
      <c r="C59" s="717">
        <v>6801</v>
      </c>
      <c r="D59" s="722">
        <v>6741</v>
      </c>
      <c r="E59" s="722">
        <v>1345</v>
      </c>
      <c r="F59" s="722">
        <v>1655</v>
      </c>
      <c r="G59" s="723">
        <v>3780</v>
      </c>
      <c r="H59" s="717">
        <v>3033</v>
      </c>
    </row>
    <row r="60" spans="1:8" s="269" customFormat="1" ht="12" customHeight="1" x14ac:dyDescent="0.2">
      <c r="A60" s="275" t="s">
        <v>61</v>
      </c>
      <c r="B60" s="716">
        <v>19949</v>
      </c>
      <c r="C60" s="717">
        <v>7408</v>
      </c>
      <c r="D60" s="722">
        <v>8013</v>
      </c>
      <c r="E60" s="722">
        <v>1333</v>
      </c>
      <c r="F60" s="722">
        <v>1826</v>
      </c>
      <c r="G60" s="723">
        <v>3946</v>
      </c>
      <c r="H60" s="717">
        <v>4831</v>
      </c>
    </row>
    <row r="61" spans="1:8" s="269" customFormat="1" ht="12" hidden="1" customHeight="1" x14ac:dyDescent="0.2">
      <c r="A61" s="275" t="s">
        <v>62</v>
      </c>
      <c r="B61" s="716">
        <v>23532</v>
      </c>
      <c r="C61" s="717">
        <v>8931</v>
      </c>
      <c r="D61" s="722">
        <v>10470</v>
      </c>
      <c r="E61" s="722">
        <v>1410</v>
      </c>
      <c r="F61" s="722">
        <v>1890</v>
      </c>
      <c r="G61" s="723">
        <v>4036</v>
      </c>
      <c r="H61" s="717">
        <v>5726</v>
      </c>
    </row>
    <row r="62" spans="1:8" s="269" customFormat="1" ht="12" hidden="1" customHeight="1" x14ac:dyDescent="0.2">
      <c r="A62" s="275" t="s">
        <v>63</v>
      </c>
      <c r="B62" s="716">
        <v>24789</v>
      </c>
      <c r="C62" s="717">
        <v>9438</v>
      </c>
      <c r="D62" s="722">
        <v>10673</v>
      </c>
      <c r="E62" s="722">
        <v>1659</v>
      </c>
      <c r="F62" s="722">
        <v>1829</v>
      </c>
      <c r="G62" s="723">
        <v>4390</v>
      </c>
      <c r="H62" s="717">
        <v>6238</v>
      </c>
    </row>
    <row r="63" spans="1:8" s="269" customFormat="1" ht="12" hidden="1" customHeight="1" x14ac:dyDescent="0.2">
      <c r="A63" s="275" t="s">
        <v>64</v>
      </c>
      <c r="B63" s="716">
        <v>23258</v>
      </c>
      <c r="C63" s="717">
        <v>9592</v>
      </c>
      <c r="D63" s="722">
        <v>9648</v>
      </c>
      <c r="E63" s="722">
        <v>1461</v>
      </c>
      <c r="F63" s="722">
        <v>1949</v>
      </c>
      <c r="G63" s="723">
        <v>4834</v>
      </c>
      <c r="H63" s="717">
        <v>5366</v>
      </c>
    </row>
    <row r="64" spans="1:8" s="288" customFormat="1" ht="12" hidden="1" customHeight="1" x14ac:dyDescent="0.2">
      <c r="A64" s="275" t="s">
        <v>65</v>
      </c>
      <c r="B64" s="718">
        <v>19999</v>
      </c>
      <c r="C64" s="719">
        <v>8786</v>
      </c>
      <c r="D64" s="724">
        <v>7804</v>
      </c>
      <c r="E64" s="724">
        <v>1528</v>
      </c>
      <c r="F64" s="724">
        <v>1972</v>
      </c>
      <c r="G64" s="725">
        <v>5255</v>
      </c>
      <c r="H64" s="719">
        <v>3440</v>
      </c>
    </row>
    <row r="65" spans="1:8" s="269" customFormat="1" ht="12" customHeight="1" x14ac:dyDescent="0.2">
      <c r="A65" s="275" t="s">
        <v>66</v>
      </c>
      <c r="B65" s="716">
        <v>19766</v>
      </c>
      <c r="C65" s="717">
        <v>9032</v>
      </c>
      <c r="D65" s="722">
        <v>6785</v>
      </c>
      <c r="E65" s="722">
        <v>1788</v>
      </c>
      <c r="F65" s="722">
        <v>1999</v>
      </c>
      <c r="G65" s="723">
        <v>6114</v>
      </c>
      <c r="H65" s="717">
        <v>3080</v>
      </c>
    </row>
    <row r="66" spans="1:8" s="269" customFormat="1" ht="12" hidden="1" customHeight="1" x14ac:dyDescent="0.2">
      <c r="A66" s="275" t="s">
        <v>67</v>
      </c>
      <c r="B66" s="716">
        <v>20287</v>
      </c>
      <c r="C66" s="717">
        <v>9292</v>
      </c>
      <c r="D66" s="722">
        <v>6161</v>
      </c>
      <c r="E66" s="722">
        <v>1628</v>
      </c>
      <c r="F66" s="722">
        <v>2421</v>
      </c>
      <c r="G66" s="723">
        <v>7214</v>
      </c>
      <c r="H66" s="717">
        <v>2863</v>
      </c>
    </row>
    <row r="67" spans="1:8" s="269" customFormat="1" ht="12" hidden="1" customHeight="1" x14ac:dyDescent="0.2">
      <c r="A67" s="275" t="s">
        <v>68</v>
      </c>
      <c r="B67" s="716">
        <v>18551</v>
      </c>
      <c r="C67" s="717">
        <v>8921</v>
      </c>
      <c r="D67" s="722">
        <v>5654</v>
      </c>
      <c r="E67" s="722">
        <v>1752</v>
      </c>
      <c r="F67" s="722">
        <v>2314</v>
      </c>
      <c r="G67" s="723">
        <v>6474</v>
      </c>
      <c r="H67" s="717">
        <v>2357</v>
      </c>
    </row>
    <row r="68" spans="1:8" s="269" customFormat="1" ht="12" hidden="1" customHeight="1" x14ac:dyDescent="0.2">
      <c r="A68" s="275" t="s">
        <v>69</v>
      </c>
      <c r="B68" s="716">
        <v>17540</v>
      </c>
      <c r="C68" s="717">
        <v>8552</v>
      </c>
      <c r="D68" s="722">
        <v>5522</v>
      </c>
      <c r="E68" s="722">
        <v>1937</v>
      </c>
      <c r="F68" s="722">
        <v>2207</v>
      </c>
      <c r="G68" s="723">
        <v>5678</v>
      </c>
      <c r="H68" s="717">
        <v>2196</v>
      </c>
    </row>
    <row r="69" spans="1:8" s="288" customFormat="1" ht="12" hidden="1" customHeight="1" x14ac:dyDescent="0.2">
      <c r="A69" s="275" t="s">
        <v>70</v>
      </c>
      <c r="B69" s="718">
        <v>18197</v>
      </c>
      <c r="C69" s="719">
        <v>8765</v>
      </c>
      <c r="D69" s="724">
        <v>5820</v>
      </c>
      <c r="E69" s="724">
        <v>2062</v>
      </c>
      <c r="F69" s="724">
        <v>2341</v>
      </c>
      <c r="G69" s="725">
        <v>5574</v>
      </c>
      <c r="H69" s="719">
        <v>2400</v>
      </c>
    </row>
    <row r="70" spans="1:8" s="288" customFormat="1" ht="12" customHeight="1" x14ac:dyDescent="0.2">
      <c r="A70" s="275" t="s">
        <v>71</v>
      </c>
      <c r="B70" s="718">
        <v>17460</v>
      </c>
      <c r="C70" s="719">
        <v>8365</v>
      </c>
      <c r="D70" s="724">
        <v>5274</v>
      </c>
      <c r="E70" s="724">
        <v>2088</v>
      </c>
      <c r="F70" s="724">
        <v>2448</v>
      </c>
      <c r="G70" s="725">
        <v>5237</v>
      </c>
      <c r="H70" s="719">
        <v>2413</v>
      </c>
    </row>
    <row r="71" spans="1:8" s="269" customFormat="1" ht="12" hidden="1" customHeight="1" x14ac:dyDescent="0.2">
      <c r="A71" s="275" t="s">
        <v>72</v>
      </c>
      <c r="B71" s="716">
        <v>18229</v>
      </c>
      <c r="C71" s="717">
        <v>8910</v>
      </c>
      <c r="D71" s="722">
        <v>5002</v>
      </c>
      <c r="E71" s="722">
        <v>2316</v>
      </c>
      <c r="F71" s="722">
        <v>2751</v>
      </c>
      <c r="G71" s="723">
        <v>5385</v>
      </c>
      <c r="H71" s="717">
        <v>2775</v>
      </c>
    </row>
    <row r="72" spans="1:8" s="269" customFormat="1" ht="12" hidden="1" customHeight="1" x14ac:dyDescent="0.2">
      <c r="A72" s="275" t="s">
        <v>73</v>
      </c>
      <c r="B72" s="716">
        <v>20487</v>
      </c>
      <c r="C72" s="717">
        <v>9757</v>
      </c>
      <c r="D72" s="722">
        <v>5349</v>
      </c>
      <c r="E72" s="722">
        <v>2600</v>
      </c>
      <c r="F72" s="722">
        <v>2886</v>
      </c>
      <c r="G72" s="723">
        <v>5628</v>
      </c>
      <c r="H72" s="717">
        <v>4024</v>
      </c>
    </row>
    <row r="73" spans="1:8" s="269" customFormat="1" ht="12" hidden="1" customHeight="1" x14ac:dyDescent="0.2">
      <c r="A73" s="275" t="s">
        <v>74</v>
      </c>
      <c r="B73" s="716">
        <v>22569</v>
      </c>
      <c r="C73" s="717">
        <v>10949</v>
      </c>
      <c r="D73" s="722">
        <v>5521</v>
      </c>
      <c r="E73" s="722">
        <v>2841</v>
      </c>
      <c r="F73" s="722">
        <v>3463</v>
      </c>
      <c r="G73" s="723">
        <v>6062</v>
      </c>
      <c r="H73" s="717">
        <v>4682</v>
      </c>
    </row>
    <row r="74" spans="1:8" s="269" customFormat="1" ht="12" hidden="1" customHeight="1" x14ac:dyDescent="0.2">
      <c r="A74" s="275" t="s">
        <v>75</v>
      </c>
      <c r="B74" s="716">
        <v>23374</v>
      </c>
      <c r="C74" s="717">
        <v>11188</v>
      </c>
      <c r="D74" s="722">
        <v>5520</v>
      </c>
      <c r="E74" s="722">
        <v>2974</v>
      </c>
      <c r="F74" s="722">
        <v>3822</v>
      </c>
      <c r="G74" s="723">
        <v>5720</v>
      </c>
      <c r="H74" s="717">
        <v>5338</v>
      </c>
    </row>
    <row r="75" spans="1:8" s="269" customFormat="1" ht="12" customHeight="1" x14ac:dyDescent="0.2">
      <c r="A75" s="275" t="s">
        <v>76</v>
      </c>
      <c r="B75" s="718">
        <v>21511</v>
      </c>
      <c r="C75" s="724">
        <v>10453</v>
      </c>
      <c r="D75" s="724">
        <v>5472</v>
      </c>
      <c r="E75" s="725">
        <v>3059</v>
      </c>
      <c r="F75" s="719">
        <v>3783</v>
      </c>
      <c r="G75" s="722">
        <v>5373</v>
      </c>
      <c r="H75" s="723">
        <v>3824</v>
      </c>
    </row>
    <row r="76" spans="1:8" s="269" customFormat="1" ht="18" hidden="1" customHeight="1" x14ac:dyDescent="0.2">
      <c r="A76" s="275" t="s">
        <v>77</v>
      </c>
      <c r="B76" s="718">
        <v>23321</v>
      </c>
      <c r="C76" s="724">
        <v>11305</v>
      </c>
      <c r="D76" s="724">
        <v>5881</v>
      </c>
      <c r="E76" s="725">
        <v>3272</v>
      </c>
      <c r="F76" s="719">
        <v>3781</v>
      </c>
      <c r="G76" s="722">
        <v>5980</v>
      </c>
      <c r="H76" s="723">
        <v>4407</v>
      </c>
    </row>
    <row r="77" spans="1:8" s="269" customFormat="1" ht="18" customHeight="1" x14ac:dyDescent="0.2">
      <c r="A77" s="275" t="s">
        <v>78</v>
      </c>
      <c r="B77" s="718">
        <v>22591</v>
      </c>
      <c r="C77" s="724">
        <v>10835</v>
      </c>
      <c r="D77" s="724">
        <v>6075</v>
      </c>
      <c r="E77" s="725">
        <v>3076</v>
      </c>
      <c r="F77" s="719">
        <v>3698</v>
      </c>
      <c r="G77" s="722">
        <v>5487</v>
      </c>
      <c r="H77" s="723">
        <v>4255</v>
      </c>
    </row>
    <row r="78" spans="1:8" s="269" customFormat="1" ht="12" customHeight="1" x14ac:dyDescent="0.2">
      <c r="A78" s="275" t="s">
        <v>79</v>
      </c>
      <c r="B78" s="726">
        <v>23673</v>
      </c>
      <c r="C78" s="727">
        <v>11130</v>
      </c>
      <c r="D78" s="727">
        <v>6433</v>
      </c>
      <c r="E78" s="728">
        <v>3113</v>
      </c>
      <c r="F78" s="729">
        <v>3710</v>
      </c>
      <c r="G78" s="730">
        <v>5323</v>
      </c>
      <c r="H78" s="731">
        <v>5094</v>
      </c>
    </row>
    <row r="79" spans="1:8" s="269" customFormat="1" ht="12" customHeight="1" x14ac:dyDescent="0.2">
      <c r="A79" s="275" t="s">
        <v>80</v>
      </c>
      <c r="B79" s="726">
        <v>24869</v>
      </c>
      <c r="C79" s="727">
        <v>11549</v>
      </c>
      <c r="D79" s="727">
        <v>6768</v>
      </c>
      <c r="E79" s="728">
        <v>3501</v>
      </c>
      <c r="F79" s="729">
        <v>3786</v>
      </c>
      <c r="G79" s="730">
        <v>5731</v>
      </c>
      <c r="H79" s="731">
        <v>5083</v>
      </c>
    </row>
    <row r="80" spans="1:8" s="269" customFormat="1" ht="12" customHeight="1" x14ac:dyDescent="0.2">
      <c r="A80" s="275" t="s">
        <v>81</v>
      </c>
      <c r="B80" s="726">
        <v>27841</v>
      </c>
      <c r="C80" s="727">
        <v>12089</v>
      </c>
      <c r="D80" s="727">
        <v>7197</v>
      </c>
      <c r="E80" s="728">
        <v>5389</v>
      </c>
      <c r="F80" s="729">
        <v>3940</v>
      </c>
      <c r="G80" s="730">
        <v>5932</v>
      </c>
      <c r="H80" s="731">
        <v>5383</v>
      </c>
    </row>
    <row r="81" spans="1:10" s="269" customFormat="1" ht="12" customHeight="1" x14ac:dyDescent="0.2">
      <c r="A81" s="275" t="s">
        <v>82</v>
      </c>
      <c r="B81" s="726">
        <v>33064</v>
      </c>
      <c r="C81" s="727">
        <v>13565</v>
      </c>
      <c r="D81" s="727">
        <v>7785</v>
      </c>
      <c r="E81" s="728">
        <v>5868</v>
      </c>
      <c r="F81" s="729">
        <v>4093</v>
      </c>
      <c r="G81" s="730">
        <v>6147</v>
      </c>
      <c r="H81" s="731">
        <v>9171</v>
      </c>
      <c r="J81" s="278"/>
    </row>
    <row r="82" spans="1:10" s="269" customFormat="1" ht="18" customHeight="1" x14ac:dyDescent="0.2">
      <c r="A82" s="275" t="s">
        <v>83</v>
      </c>
      <c r="B82" s="726">
        <v>29674</v>
      </c>
      <c r="C82" s="727">
        <v>12419</v>
      </c>
      <c r="D82" s="727">
        <v>7257</v>
      </c>
      <c r="E82" s="728">
        <v>4854</v>
      </c>
      <c r="F82" s="729">
        <v>3885</v>
      </c>
      <c r="G82" s="730">
        <v>5652</v>
      </c>
      <c r="H82" s="731">
        <v>8026</v>
      </c>
      <c r="J82" s="278"/>
    </row>
    <row r="83" spans="1:10" s="269" customFormat="1" ht="12" customHeight="1" x14ac:dyDescent="0.2">
      <c r="A83" s="275" t="s">
        <v>408</v>
      </c>
      <c r="B83" s="726">
        <v>28736</v>
      </c>
      <c r="C83" s="727">
        <v>12178</v>
      </c>
      <c r="D83" s="727">
        <v>7163</v>
      </c>
      <c r="E83" s="728">
        <v>4130</v>
      </c>
      <c r="F83" s="729">
        <v>3658</v>
      </c>
      <c r="G83" s="730">
        <v>5624</v>
      </c>
      <c r="H83" s="731">
        <v>8161</v>
      </c>
      <c r="J83" s="278"/>
    </row>
    <row r="84" spans="1:10" s="269" customFormat="1" ht="12" customHeight="1" x14ac:dyDescent="0.2">
      <c r="A84" s="275" t="s">
        <v>457</v>
      </c>
      <c r="B84" s="726">
        <v>29111</v>
      </c>
      <c r="C84" s="727">
        <v>12320</v>
      </c>
      <c r="D84" s="727">
        <v>7492</v>
      </c>
      <c r="E84" s="728">
        <v>4166</v>
      </c>
      <c r="F84" s="729">
        <v>3556</v>
      </c>
      <c r="G84" s="730">
        <v>5347</v>
      </c>
      <c r="H84" s="731">
        <v>8550</v>
      </c>
      <c r="J84" s="278"/>
    </row>
    <row r="85" spans="1:10" s="269" customFormat="1" ht="12" customHeight="1" x14ac:dyDescent="0.2">
      <c r="A85" s="275" t="s">
        <v>542</v>
      </c>
      <c r="B85" s="726">
        <v>26340</v>
      </c>
      <c r="C85" s="727">
        <v>11306</v>
      </c>
      <c r="D85" s="727">
        <v>7506</v>
      </c>
      <c r="E85" s="728">
        <v>4494</v>
      </c>
      <c r="F85" s="729">
        <v>3358</v>
      </c>
      <c r="G85" s="730">
        <v>4774</v>
      </c>
      <c r="H85" s="731">
        <v>6208</v>
      </c>
      <c r="J85" s="278"/>
    </row>
    <row r="86" spans="1:10" s="269" customFormat="1" ht="12" customHeight="1" x14ac:dyDescent="0.2">
      <c r="A86" s="275" t="s">
        <v>589</v>
      </c>
      <c r="B86" s="726">
        <v>27253</v>
      </c>
      <c r="C86" s="727">
        <v>11746</v>
      </c>
      <c r="D86" s="727">
        <v>7347</v>
      </c>
      <c r="E86" s="728">
        <v>5075</v>
      </c>
      <c r="F86" s="729">
        <v>3625</v>
      </c>
      <c r="G86" s="730">
        <v>5194</v>
      </c>
      <c r="H86" s="731">
        <v>6012</v>
      </c>
      <c r="J86" s="278"/>
    </row>
    <row r="87" spans="1:10" ht="3" customHeight="1" x14ac:dyDescent="0.2">
      <c r="A87" s="279"/>
      <c r="B87" s="280"/>
      <c r="C87" s="281"/>
      <c r="D87" s="281"/>
      <c r="E87" s="281"/>
      <c r="F87" s="281"/>
      <c r="G87" s="281"/>
      <c r="H87" s="281"/>
    </row>
    <row r="88" spans="1:10" ht="12.75" customHeight="1" x14ac:dyDescent="0.2">
      <c r="A88" s="282"/>
      <c r="B88" s="283"/>
      <c r="C88" s="283"/>
      <c r="D88" s="283"/>
      <c r="E88" s="283"/>
      <c r="F88" s="283"/>
      <c r="G88" s="283"/>
      <c r="H88" s="283"/>
    </row>
    <row r="89" spans="1:10" ht="12.75" customHeight="1" x14ac:dyDescent="0.2">
      <c r="A89" s="887" t="s">
        <v>125</v>
      </c>
      <c r="B89" s="283"/>
      <c r="C89" s="283"/>
      <c r="D89" s="283"/>
      <c r="E89" s="283"/>
      <c r="F89" s="283"/>
      <c r="G89" s="283"/>
      <c r="H89" s="283"/>
      <c r="J89" s="645"/>
    </row>
    <row r="90" spans="1:10" ht="12.75" customHeight="1" x14ac:dyDescent="0.2">
      <c r="A90" s="887" t="s">
        <v>530</v>
      </c>
      <c r="B90" s="283"/>
      <c r="C90" s="283"/>
      <c r="D90" s="283"/>
      <c r="E90" s="283"/>
      <c r="F90" s="283"/>
      <c r="G90" s="283"/>
      <c r="H90" s="283"/>
    </row>
    <row r="91" spans="1:10" ht="12.75" customHeight="1" x14ac:dyDescent="0.2">
      <c r="A91" s="888" t="s">
        <v>527</v>
      </c>
      <c r="B91" s="283"/>
      <c r="C91" s="283"/>
      <c r="D91" s="283"/>
      <c r="E91" s="283"/>
      <c r="F91" s="283"/>
      <c r="G91" s="283"/>
      <c r="H91" s="283"/>
    </row>
    <row r="92" spans="1:10" ht="12.75" customHeight="1" x14ac:dyDescent="0.2">
      <c r="A92" s="887" t="s">
        <v>600</v>
      </c>
    </row>
    <row r="93" spans="1:10" ht="12.75" customHeight="1" x14ac:dyDescent="0.2">
      <c r="A93" s="889" t="s">
        <v>126</v>
      </c>
    </row>
    <row r="94" spans="1:10" ht="12.75" customHeight="1" x14ac:dyDescent="0.2"/>
    <row r="95" spans="1:10" ht="12.75" customHeight="1" x14ac:dyDescent="0.2"/>
    <row r="96" spans="1:10" ht="12.75" customHeight="1" x14ac:dyDescent="0.2"/>
    <row r="97" ht="12.75" customHeight="1" x14ac:dyDescent="0.2"/>
    <row r="98" ht="12.75" customHeight="1" x14ac:dyDescent="0.2"/>
    <row r="99" ht="12.75" customHeight="1" x14ac:dyDescent="0.2"/>
    <row r="100" ht="12.75" customHeight="1" x14ac:dyDescent="0.2"/>
  </sheetData>
  <mergeCells count="21">
    <mergeCell ref="A1:D1"/>
    <mergeCell ref="B6:B8"/>
    <mergeCell ref="A5:A8"/>
    <mergeCell ref="C7:C8"/>
    <mergeCell ref="D7:D8"/>
    <mergeCell ref="B5:H5"/>
    <mergeCell ref="C6:H6"/>
    <mergeCell ref="E7:E8"/>
    <mergeCell ref="F7:F8"/>
    <mergeCell ref="G7:G8"/>
    <mergeCell ref="H7:H8"/>
    <mergeCell ref="B47:H47"/>
    <mergeCell ref="F49:F50"/>
    <mergeCell ref="G49:G50"/>
    <mergeCell ref="H49:H50"/>
    <mergeCell ref="A47:A50"/>
    <mergeCell ref="B48:B50"/>
    <mergeCell ref="C49:C50"/>
    <mergeCell ref="D49:D50"/>
    <mergeCell ref="E49:E50"/>
    <mergeCell ref="C48:H48"/>
  </mergeCells>
  <hyperlinks>
    <hyperlink ref="J3" location="Inhalt!C31" display="zurück"/>
    <hyperlink ref="J1" location="Inhalt!C30"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9"/>
  <sheetViews>
    <sheetView showGridLines="0" zoomScaleNormal="100" workbookViewId="0"/>
  </sheetViews>
  <sheetFormatPr baseColWidth="10" defaultColWidth="10.28515625" defaultRowHeight="12.75" x14ac:dyDescent="0.2"/>
  <cols>
    <col min="1" max="1" width="7" style="270" customWidth="1"/>
    <col min="2" max="5" width="11.42578125" style="270" customWidth="1"/>
    <col min="6" max="6" width="12.7109375" style="270" customWidth="1"/>
    <col min="7" max="7" width="11.7109375" style="270" customWidth="1"/>
    <col min="8" max="8" width="11.42578125" style="270" customWidth="1"/>
    <col min="9" max="9" width="1" style="270" hidden="1" customWidth="1"/>
    <col min="10" max="16384" width="10.28515625" style="270"/>
  </cols>
  <sheetData>
    <row r="1" spans="1:10" s="269" customFormat="1" ht="12.75" customHeight="1" x14ac:dyDescent="0.2">
      <c r="A1" s="289" t="s">
        <v>601</v>
      </c>
      <c r="B1" s="290"/>
      <c r="C1" s="290"/>
      <c r="D1" s="291"/>
      <c r="E1" s="291"/>
      <c r="F1" s="291"/>
      <c r="G1" s="291"/>
      <c r="H1" s="291"/>
      <c r="J1" s="645" t="s">
        <v>402</v>
      </c>
    </row>
    <row r="2" spans="1:10" s="269" customFormat="1" ht="12.75" customHeight="1" x14ac:dyDescent="0.2">
      <c r="A2" s="292"/>
      <c r="B2" s="293"/>
      <c r="C2" s="293"/>
      <c r="D2" s="293"/>
      <c r="E2" s="293"/>
      <c r="F2" s="293"/>
      <c r="G2" s="293"/>
      <c r="H2" s="293"/>
    </row>
    <row r="3" spans="1:10" s="269" customFormat="1" ht="12" customHeight="1" x14ac:dyDescent="0.2">
      <c r="A3" s="1117" t="s">
        <v>503</v>
      </c>
      <c r="B3" s="1135" t="s">
        <v>124</v>
      </c>
      <c r="C3" s="1136"/>
      <c r="D3" s="1136"/>
      <c r="E3" s="1136"/>
      <c r="F3" s="1136"/>
      <c r="G3" s="1136"/>
      <c r="H3" s="1137"/>
    </row>
    <row r="4" spans="1:10" s="269" customFormat="1" ht="12" customHeight="1" x14ac:dyDescent="0.2">
      <c r="A4" s="1118"/>
      <c r="B4" s="1132" t="s">
        <v>2</v>
      </c>
      <c r="C4" s="1138" t="s">
        <v>8</v>
      </c>
      <c r="D4" s="1136"/>
      <c r="E4" s="1136"/>
      <c r="F4" s="1136"/>
      <c r="G4" s="1136"/>
      <c r="H4" s="1137"/>
    </row>
    <row r="5" spans="1:10" s="269" customFormat="1" ht="12" customHeight="1" x14ac:dyDescent="0.2">
      <c r="A5" s="1118"/>
      <c r="B5" s="1133"/>
      <c r="C5" s="1123" t="s">
        <v>9</v>
      </c>
      <c r="D5" s="1123" t="s">
        <v>120</v>
      </c>
      <c r="E5" s="1115" t="s">
        <v>514</v>
      </c>
      <c r="F5" s="1115" t="s">
        <v>515</v>
      </c>
      <c r="G5" s="1123" t="s">
        <v>516</v>
      </c>
      <c r="H5" s="1139" t="s">
        <v>121</v>
      </c>
    </row>
    <row r="6" spans="1:10" s="269" customFormat="1" ht="12" customHeight="1" x14ac:dyDescent="0.2">
      <c r="A6" s="1119"/>
      <c r="B6" s="1134"/>
      <c r="C6" s="1124"/>
      <c r="D6" s="1124"/>
      <c r="E6" s="1116"/>
      <c r="F6" s="1116"/>
      <c r="G6" s="1124" t="s">
        <v>123</v>
      </c>
      <c r="H6" s="1140"/>
    </row>
    <row r="7" spans="1:10" s="269" customFormat="1" ht="19.5" hidden="1" customHeight="1" x14ac:dyDescent="0.2">
      <c r="A7" s="271">
        <v>1986</v>
      </c>
      <c r="B7" s="272">
        <v>691</v>
      </c>
      <c r="C7" s="273">
        <v>426</v>
      </c>
      <c r="D7" s="274">
        <v>2582</v>
      </c>
      <c r="E7" s="274"/>
      <c r="F7" s="965">
        <v>593</v>
      </c>
      <c r="G7" s="273">
        <v>-2260</v>
      </c>
      <c r="H7" s="273">
        <v>-224</v>
      </c>
    </row>
    <row r="8" spans="1:10" s="269" customFormat="1" ht="12.75" hidden="1" customHeight="1" x14ac:dyDescent="0.2">
      <c r="A8" s="271">
        <v>1987</v>
      </c>
      <c r="B8" s="272">
        <v>1533</v>
      </c>
      <c r="C8" s="273">
        <v>885</v>
      </c>
      <c r="D8" s="274">
        <v>1571</v>
      </c>
      <c r="E8" s="274"/>
      <c r="F8" s="273">
        <v>145</v>
      </c>
      <c r="G8" s="273">
        <v>-1389</v>
      </c>
      <c r="H8" s="273">
        <v>1206</v>
      </c>
    </row>
    <row r="9" spans="1:10" s="269" customFormat="1" ht="12.75" hidden="1" customHeight="1" x14ac:dyDescent="0.2">
      <c r="A9" s="271">
        <v>1988</v>
      </c>
      <c r="B9" s="272">
        <v>-3096</v>
      </c>
      <c r="C9" s="273">
        <v>-1754</v>
      </c>
      <c r="D9" s="274">
        <v>1571</v>
      </c>
      <c r="E9" s="274"/>
      <c r="F9" s="273">
        <v>83</v>
      </c>
      <c r="G9" s="273">
        <v>-5115</v>
      </c>
      <c r="H9" s="273">
        <v>662</v>
      </c>
    </row>
    <row r="10" spans="1:10" s="269" customFormat="1" ht="15" hidden="1" customHeight="1" x14ac:dyDescent="0.2">
      <c r="A10" s="271">
        <v>1989</v>
      </c>
      <c r="B10" s="272">
        <v>-15790</v>
      </c>
      <c r="C10" s="273">
        <v>-7926</v>
      </c>
      <c r="D10" s="274">
        <v>2379</v>
      </c>
      <c r="E10" s="274"/>
      <c r="F10" s="273">
        <v>282</v>
      </c>
      <c r="G10" s="273">
        <v>-18639</v>
      </c>
      <c r="H10" s="273">
        <v>188</v>
      </c>
    </row>
    <row r="11" spans="1:10" s="269" customFormat="1" ht="18" customHeight="1" x14ac:dyDescent="0.2">
      <c r="A11" s="294">
        <v>1990</v>
      </c>
      <c r="B11" s="716">
        <v>-9522</v>
      </c>
      <c r="C11" s="717">
        <v>-4411</v>
      </c>
      <c r="D11" s="717">
        <v>912</v>
      </c>
      <c r="E11" s="717">
        <v>1039</v>
      </c>
      <c r="F11" s="717">
        <v>654</v>
      </c>
      <c r="G11" s="717">
        <v>-11011</v>
      </c>
      <c r="H11" s="717">
        <v>-1116</v>
      </c>
    </row>
    <row r="12" spans="1:10" s="269" customFormat="1" ht="12" hidden="1" customHeight="1" x14ac:dyDescent="0.2">
      <c r="A12" s="294">
        <v>1991</v>
      </c>
      <c r="B12" s="716">
        <v>-2005</v>
      </c>
      <c r="C12" s="717">
        <v>-1645</v>
      </c>
      <c r="D12" s="717">
        <v>310</v>
      </c>
      <c r="E12" s="717">
        <v>879</v>
      </c>
      <c r="F12" s="717">
        <v>945</v>
      </c>
      <c r="G12" s="717">
        <v>-4466</v>
      </c>
      <c r="H12" s="717">
        <v>327</v>
      </c>
    </row>
    <row r="13" spans="1:10" s="269" customFormat="1" ht="12" hidden="1" customHeight="1" x14ac:dyDescent="0.2">
      <c r="A13" s="294">
        <v>1992</v>
      </c>
      <c r="B13" s="716">
        <v>46</v>
      </c>
      <c r="C13" s="717">
        <v>-915</v>
      </c>
      <c r="D13" s="717">
        <v>-78</v>
      </c>
      <c r="E13" s="717">
        <v>635</v>
      </c>
      <c r="F13" s="717">
        <v>537</v>
      </c>
      <c r="G13" s="717">
        <v>-1859</v>
      </c>
      <c r="H13" s="717">
        <v>811</v>
      </c>
    </row>
    <row r="14" spans="1:10" s="269" customFormat="1" ht="12" hidden="1" customHeight="1" x14ac:dyDescent="0.2">
      <c r="A14" s="294">
        <v>1993</v>
      </c>
      <c r="B14" s="716">
        <v>1614</v>
      </c>
      <c r="C14" s="717">
        <v>-98</v>
      </c>
      <c r="D14" s="717">
        <v>-1324</v>
      </c>
      <c r="E14" s="717">
        <v>423</v>
      </c>
      <c r="F14" s="717">
        <v>311</v>
      </c>
      <c r="G14" s="717">
        <v>305</v>
      </c>
      <c r="H14" s="717">
        <v>1899</v>
      </c>
    </row>
    <row r="15" spans="1:10" s="269" customFormat="1" ht="12" hidden="1" customHeight="1" x14ac:dyDescent="0.2">
      <c r="A15" s="294">
        <v>1994</v>
      </c>
      <c r="B15" s="716">
        <v>385</v>
      </c>
      <c r="C15" s="717">
        <v>-1130</v>
      </c>
      <c r="D15" s="717">
        <v>-4132</v>
      </c>
      <c r="E15" s="717">
        <v>433</v>
      </c>
      <c r="F15" s="717">
        <v>383</v>
      </c>
      <c r="G15" s="717">
        <v>1536</v>
      </c>
      <c r="H15" s="717">
        <v>2165</v>
      </c>
    </row>
    <row r="16" spans="1:10" s="269" customFormat="1" ht="12" customHeight="1" x14ac:dyDescent="0.2">
      <c r="A16" s="294">
        <v>1995</v>
      </c>
      <c r="B16" s="716">
        <v>-147</v>
      </c>
      <c r="C16" s="717">
        <v>-1126</v>
      </c>
      <c r="D16" s="717">
        <v>-4635</v>
      </c>
      <c r="E16" s="717">
        <v>597</v>
      </c>
      <c r="F16" s="717">
        <v>383</v>
      </c>
      <c r="G16" s="717">
        <v>1559</v>
      </c>
      <c r="H16" s="717">
        <v>1949</v>
      </c>
    </row>
    <row r="17" spans="1:9" s="269" customFormat="1" ht="12" hidden="1" customHeight="1" x14ac:dyDescent="0.2">
      <c r="A17" s="294">
        <v>1996</v>
      </c>
      <c r="B17" s="716">
        <v>-3817</v>
      </c>
      <c r="C17" s="717">
        <v>-1956</v>
      </c>
      <c r="D17" s="717">
        <v>-6304</v>
      </c>
      <c r="E17" s="717">
        <v>802</v>
      </c>
      <c r="F17" s="717">
        <v>541</v>
      </c>
      <c r="G17" s="717">
        <v>950</v>
      </c>
      <c r="H17" s="717">
        <v>194</v>
      </c>
    </row>
    <row r="18" spans="1:9" s="269" customFormat="1" ht="12" hidden="1" customHeight="1" x14ac:dyDescent="0.2">
      <c r="A18" s="294">
        <v>1997</v>
      </c>
      <c r="B18" s="716">
        <v>-4461</v>
      </c>
      <c r="C18" s="717">
        <v>-2104</v>
      </c>
      <c r="D18" s="717">
        <v>-5900</v>
      </c>
      <c r="E18" s="717">
        <v>833</v>
      </c>
      <c r="F18" s="717">
        <v>613</v>
      </c>
      <c r="G18" s="717">
        <v>298</v>
      </c>
      <c r="H18" s="717">
        <v>-305</v>
      </c>
    </row>
    <row r="19" spans="1:9" s="269" customFormat="1" ht="18" hidden="1" customHeight="1" x14ac:dyDescent="0.2">
      <c r="A19" s="294">
        <v>1998</v>
      </c>
      <c r="B19" s="716">
        <v>-3956</v>
      </c>
      <c r="C19" s="717">
        <v>-1322</v>
      </c>
      <c r="D19" s="717">
        <v>-4249</v>
      </c>
      <c r="E19" s="717">
        <v>1304</v>
      </c>
      <c r="F19" s="717">
        <v>584</v>
      </c>
      <c r="G19" s="717">
        <v>-427</v>
      </c>
      <c r="H19" s="717">
        <v>-1168</v>
      </c>
    </row>
    <row r="20" spans="1:9" s="269" customFormat="1" ht="12" hidden="1" customHeight="1" x14ac:dyDescent="0.2">
      <c r="A20" s="294">
        <v>1999</v>
      </c>
      <c r="B20" s="716">
        <v>-664</v>
      </c>
      <c r="C20" s="717">
        <v>-103</v>
      </c>
      <c r="D20" s="717">
        <v>-2106</v>
      </c>
      <c r="E20" s="717">
        <v>1503</v>
      </c>
      <c r="F20" s="717">
        <v>469</v>
      </c>
      <c r="G20" s="717">
        <v>-1150</v>
      </c>
      <c r="H20" s="717">
        <v>620</v>
      </c>
    </row>
    <row r="21" spans="1:9" s="269" customFormat="1" ht="12" customHeight="1" x14ac:dyDescent="0.2">
      <c r="A21" s="294">
        <v>2000</v>
      </c>
      <c r="B21" s="716">
        <v>1578</v>
      </c>
      <c r="C21" s="723">
        <v>1112</v>
      </c>
      <c r="D21" s="717">
        <v>-432</v>
      </c>
      <c r="E21" s="717">
        <v>1947</v>
      </c>
      <c r="F21" s="717">
        <v>1185</v>
      </c>
      <c r="G21" s="717">
        <v>-1390</v>
      </c>
      <c r="H21" s="717">
        <v>268</v>
      </c>
    </row>
    <row r="22" spans="1:9" s="269" customFormat="1" ht="12" hidden="1" customHeight="1" x14ac:dyDescent="0.2">
      <c r="A22" s="294">
        <v>2001</v>
      </c>
      <c r="B22" s="716">
        <v>1371</v>
      </c>
      <c r="C22" s="717">
        <v>951</v>
      </c>
      <c r="D22" s="717">
        <v>193</v>
      </c>
      <c r="E22" s="717">
        <v>2150</v>
      </c>
      <c r="F22" s="717">
        <v>625</v>
      </c>
      <c r="G22" s="717">
        <v>-2697</v>
      </c>
      <c r="H22" s="717">
        <v>1100</v>
      </c>
    </row>
    <row r="23" spans="1:9" s="269" customFormat="1" ht="12" hidden="1" customHeight="1" x14ac:dyDescent="0.2">
      <c r="A23" s="294">
        <v>2002</v>
      </c>
      <c r="B23" s="716">
        <v>2418</v>
      </c>
      <c r="C23" s="717">
        <v>1174</v>
      </c>
      <c r="D23" s="717">
        <v>321</v>
      </c>
      <c r="E23" s="717">
        <v>1896</v>
      </c>
      <c r="F23" s="717">
        <v>580</v>
      </c>
      <c r="G23" s="717">
        <v>-2040</v>
      </c>
      <c r="H23" s="717">
        <v>1661</v>
      </c>
    </row>
    <row r="24" spans="1:9" s="269" customFormat="1" ht="12" hidden="1" customHeight="1" x14ac:dyDescent="0.2">
      <c r="A24" s="294">
        <v>2003</v>
      </c>
      <c r="B24" s="716">
        <v>3767</v>
      </c>
      <c r="C24" s="717">
        <v>1718</v>
      </c>
      <c r="D24" s="717">
        <v>328</v>
      </c>
      <c r="E24" s="717">
        <v>1639</v>
      </c>
      <c r="F24" s="717">
        <v>940</v>
      </c>
      <c r="G24" s="717">
        <v>-912</v>
      </c>
      <c r="H24" s="717">
        <v>1772</v>
      </c>
    </row>
    <row r="25" spans="1:9" s="269" customFormat="1" ht="12" hidden="1" customHeight="1" x14ac:dyDescent="0.2">
      <c r="A25" s="294">
        <v>2004</v>
      </c>
      <c r="B25" s="716">
        <v>3831</v>
      </c>
      <c r="C25" s="717">
        <v>1744</v>
      </c>
      <c r="D25" s="717">
        <v>-27</v>
      </c>
      <c r="E25" s="717">
        <v>1698</v>
      </c>
      <c r="F25" s="717">
        <v>1266</v>
      </c>
      <c r="G25" s="717">
        <v>-769</v>
      </c>
      <c r="H25" s="717">
        <v>1663</v>
      </c>
    </row>
    <row r="26" spans="1:9" s="269" customFormat="1" ht="12" customHeight="1" x14ac:dyDescent="0.2">
      <c r="A26" s="294">
        <v>2005</v>
      </c>
      <c r="B26" s="716">
        <v>7820</v>
      </c>
      <c r="C26" s="717">
        <v>3655</v>
      </c>
      <c r="D26" s="717">
        <v>1288</v>
      </c>
      <c r="E26" s="717">
        <v>3112</v>
      </c>
      <c r="F26" s="717">
        <v>2339</v>
      </c>
      <c r="G26" s="717">
        <v>-415</v>
      </c>
      <c r="H26" s="717">
        <v>1496</v>
      </c>
    </row>
    <row r="27" spans="1:9" s="269" customFormat="1" ht="12" hidden="1" customHeight="1" x14ac:dyDescent="0.2">
      <c r="A27" s="294">
        <v>2006</v>
      </c>
      <c r="B27" s="716">
        <v>9405</v>
      </c>
      <c r="C27" s="717">
        <v>4529</v>
      </c>
      <c r="D27" s="717">
        <v>2146</v>
      </c>
      <c r="E27" s="717">
        <v>3852</v>
      </c>
      <c r="F27" s="717">
        <v>2522</v>
      </c>
      <c r="G27" s="717">
        <v>-328</v>
      </c>
      <c r="H27" s="717">
        <v>1213</v>
      </c>
    </row>
    <row r="28" spans="1:9" s="269" customFormat="1" ht="12" hidden="1" customHeight="1" x14ac:dyDescent="0.2">
      <c r="A28" s="294">
        <v>2007</v>
      </c>
      <c r="B28" s="716">
        <v>5432</v>
      </c>
      <c r="C28" s="717">
        <v>2907</v>
      </c>
      <c r="D28" s="717">
        <v>1194</v>
      </c>
      <c r="E28" s="717">
        <v>2778</v>
      </c>
      <c r="F28" s="717">
        <v>2112</v>
      </c>
      <c r="G28" s="717">
        <v>-641</v>
      </c>
      <c r="H28" s="717">
        <v>-11</v>
      </c>
    </row>
    <row r="29" spans="1:9" s="269" customFormat="1" ht="12" hidden="1" customHeight="1" x14ac:dyDescent="0.2">
      <c r="A29" s="294">
        <v>2008</v>
      </c>
      <c r="B29" s="716">
        <v>4375</v>
      </c>
      <c r="C29" s="717">
        <v>2017</v>
      </c>
      <c r="D29" s="717">
        <v>1338</v>
      </c>
      <c r="E29" s="717">
        <v>2724</v>
      </c>
      <c r="F29" s="717">
        <v>1590</v>
      </c>
      <c r="G29" s="717">
        <v>-1041</v>
      </c>
      <c r="H29" s="717">
        <v>-236</v>
      </c>
    </row>
    <row r="30" spans="1:9" s="269" customFormat="1" ht="12" hidden="1" customHeight="1" x14ac:dyDescent="0.2">
      <c r="A30" s="294">
        <v>2009</v>
      </c>
      <c r="B30" s="716">
        <v>4226</v>
      </c>
      <c r="C30" s="717">
        <v>2078</v>
      </c>
      <c r="D30" s="717">
        <v>1259</v>
      </c>
      <c r="E30" s="717">
        <v>2837</v>
      </c>
      <c r="F30" s="717">
        <v>1310</v>
      </c>
      <c r="G30" s="717">
        <v>-500</v>
      </c>
      <c r="H30" s="717">
        <v>-680</v>
      </c>
    </row>
    <row r="31" spans="1:9" s="269" customFormat="1" ht="12" customHeight="1" x14ac:dyDescent="0.2">
      <c r="A31" s="294">
        <v>2010</v>
      </c>
      <c r="B31" s="716">
        <v>5082</v>
      </c>
      <c r="C31" s="717">
        <v>2226</v>
      </c>
      <c r="D31" s="717">
        <v>1130</v>
      </c>
      <c r="E31" s="717">
        <v>2409</v>
      </c>
      <c r="F31" s="717">
        <v>1146</v>
      </c>
      <c r="G31" s="717">
        <v>-140</v>
      </c>
      <c r="H31" s="717">
        <v>537</v>
      </c>
    </row>
    <row r="32" spans="1:9" s="269" customFormat="1" ht="18" hidden="1" customHeight="1" x14ac:dyDescent="0.2">
      <c r="A32" s="294">
        <v>2011</v>
      </c>
      <c r="B32" s="716">
        <v>5566</v>
      </c>
      <c r="C32" s="717">
        <v>2004</v>
      </c>
      <c r="D32" s="717">
        <v>962</v>
      </c>
      <c r="E32" s="717">
        <v>2469</v>
      </c>
      <c r="F32" s="717">
        <v>1440</v>
      </c>
      <c r="G32" s="717">
        <v>-62</v>
      </c>
      <c r="H32" s="717">
        <v>757</v>
      </c>
      <c r="I32" s="273">
        <v>0</v>
      </c>
    </row>
    <row r="33" spans="1:10" s="269" customFormat="1" ht="18" customHeight="1" x14ac:dyDescent="0.2">
      <c r="A33" s="294">
        <v>2012</v>
      </c>
      <c r="B33" s="716">
        <v>6068</v>
      </c>
      <c r="C33" s="717">
        <v>2523</v>
      </c>
      <c r="D33" s="717">
        <v>214</v>
      </c>
      <c r="E33" s="717">
        <v>2609</v>
      </c>
      <c r="F33" s="717">
        <v>1360</v>
      </c>
      <c r="G33" s="717">
        <v>468</v>
      </c>
      <c r="H33" s="717">
        <v>1417</v>
      </c>
      <c r="I33" s="295"/>
    </row>
    <row r="34" spans="1:10" s="269" customFormat="1" ht="12" customHeight="1" x14ac:dyDescent="0.2">
      <c r="A34" s="294">
        <v>2013</v>
      </c>
      <c r="B34" s="716">
        <v>4635</v>
      </c>
      <c r="C34" s="717">
        <v>1984</v>
      </c>
      <c r="D34" s="717">
        <v>-530</v>
      </c>
      <c r="E34" s="717">
        <v>2550</v>
      </c>
      <c r="F34" s="717">
        <v>1193</v>
      </c>
      <c r="G34" s="717">
        <v>515</v>
      </c>
      <c r="H34" s="717">
        <v>907</v>
      </c>
      <c r="I34" s="295"/>
    </row>
    <row r="35" spans="1:10" s="269" customFormat="1" ht="12" customHeight="1" x14ac:dyDescent="0.2">
      <c r="A35" s="294">
        <v>2014</v>
      </c>
      <c r="B35" s="716">
        <v>4118</v>
      </c>
      <c r="C35" s="717">
        <v>1578</v>
      </c>
      <c r="D35" s="717">
        <v>-910</v>
      </c>
      <c r="E35" s="717">
        <v>2629</v>
      </c>
      <c r="F35" s="717">
        <v>1085</v>
      </c>
      <c r="G35" s="717">
        <v>55</v>
      </c>
      <c r="H35" s="717">
        <v>1259</v>
      </c>
      <c r="I35" s="295"/>
    </row>
    <row r="36" spans="1:10" s="269" customFormat="1" ht="12" customHeight="1" x14ac:dyDescent="0.2">
      <c r="A36" s="294">
        <v>2015</v>
      </c>
      <c r="B36" s="716">
        <v>6686</v>
      </c>
      <c r="C36" s="717">
        <v>2016</v>
      </c>
      <c r="D36" s="717">
        <v>-1211</v>
      </c>
      <c r="E36" s="717">
        <v>1948</v>
      </c>
      <c r="F36" s="717">
        <v>602</v>
      </c>
      <c r="G36" s="717">
        <v>-338</v>
      </c>
      <c r="H36" s="717">
        <v>5685</v>
      </c>
      <c r="I36" s="295"/>
      <c r="J36" s="278"/>
    </row>
    <row r="37" spans="1:10" s="269" customFormat="1" ht="12" customHeight="1" x14ac:dyDescent="0.2">
      <c r="A37" s="294">
        <v>2016</v>
      </c>
      <c r="B37" s="716">
        <v>2130</v>
      </c>
      <c r="C37" s="717">
        <v>903</v>
      </c>
      <c r="D37" s="717">
        <v>-1183</v>
      </c>
      <c r="E37" s="717">
        <v>512</v>
      </c>
      <c r="F37" s="717">
        <v>457</v>
      </c>
      <c r="G37" s="717">
        <v>-614</v>
      </c>
      <c r="H37" s="717">
        <v>2958</v>
      </c>
      <c r="I37" s="295"/>
      <c r="J37" s="278"/>
    </row>
    <row r="38" spans="1:10" s="269" customFormat="1" ht="18" customHeight="1" x14ac:dyDescent="0.2">
      <c r="A38" s="294">
        <v>2017</v>
      </c>
      <c r="B38" s="716">
        <v>2826</v>
      </c>
      <c r="C38" s="717">
        <v>1360</v>
      </c>
      <c r="D38" s="717">
        <v>-1074</v>
      </c>
      <c r="E38" s="717">
        <v>496</v>
      </c>
      <c r="F38" s="717">
        <v>358</v>
      </c>
      <c r="G38" s="717">
        <v>-344</v>
      </c>
      <c r="H38" s="717">
        <v>3390</v>
      </c>
      <c r="I38" s="295"/>
      <c r="J38" s="278"/>
    </row>
    <row r="39" spans="1:10" s="269" customFormat="1" ht="12" customHeight="1" x14ac:dyDescent="0.2">
      <c r="A39" s="294">
        <v>2018</v>
      </c>
      <c r="B39" s="716">
        <v>3142</v>
      </c>
      <c r="C39" s="717">
        <v>1246</v>
      </c>
      <c r="D39" s="717">
        <v>-1679</v>
      </c>
      <c r="E39" s="717">
        <v>908</v>
      </c>
      <c r="F39" s="717">
        <v>530</v>
      </c>
      <c r="G39" s="717">
        <v>-321</v>
      </c>
      <c r="H39" s="717">
        <v>3704</v>
      </c>
      <c r="I39" s="295"/>
      <c r="J39" s="278"/>
    </row>
    <row r="40" spans="1:10" s="269" customFormat="1" ht="12" customHeight="1" x14ac:dyDescent="0.2">
      <c r="A40" s="294">
        <v>2019</v>
      </c>
      <c r="B40" s="716">
        <v>2098</v>
      </c>
      <c r="C40" s="717">
        <v>1246</v>
      </c>
      <c r="D40" s="717">
        <v>-2006</v>
      </c>
      <c r="E40" s="717">
        <v>457</v>
      </c>
      <c r="F40" s="717">
        <v>604</v>
      </c>
      <c r="G40" s="717">
        <v>150</v>
      </c>
      <c r="H40" s="717">
        <v>2893</v>
      </c>
      <c r="I40" s="295"/>
      <c r="J40" s="278"/>
    </row>
    <row r="41" spans="1:10" s="269" customFormat="1" ht="12" customHeight="1" x14ac:dyDescent="0.2">
      <c r="A41" s="294">
        <v>2020</v>
      </c>
      <c r="B41" s="716">
        <v>113</v>
      </c>
      <c r="C41" s="717">
        <v>385</v>
      </c>
      <c r="D41" s="717">
        <v>-2536</v>
      </c>
      <c r="E41" s="717">
        <v>-33</v>
      </c>
      <c r="F41" s="717">
        <v>395</v>
      </c>
      <c r="G41" s="717">
        <v>181</v>
      </c>
      <c r="H41" s="717">
        <v>2106</v>
      </c>
      <c r="I41" s="295"/>
      <c r="J41" s="278"/>
    </row>
    <row r="42" spans="1:10" s="269" customFormat="1" ht="12" customHeight="1" x14ac:dyDescent="0.2">
      <c r="A42" s="294">
        <v>2021</v>
      </c>
      <c r="B42" s="716">
        <v>357</v>
      </c>
      <c r="C42" s="717">
        <v>306</v>
      </c>
      <c r="D42" s="717">
        <v>-2706</v>
      </c>
      <c r="E42" s="717">
        <v>-713</v>
      </c>
      <c r="F42" s="717">
        <v>-59</v>
      </c>
      <c r="G42" s="717">
        <v>-318</v>
      </c>
      <c r="H42" s="717">
        <v>4153</v>
      </c>
      <c r="I42" s="295"/>
      <c r="J42" s="278"/>
    </row>
    <row r="43" spans="1:10" ht="3" customHeight="1" x14ac:dyDescent="0.2">
      <c r="A43" s="279"/>
      <c r="B43" s="280"/>
      <c r="C43" s="281"/>
      <c r="D43" s="281"/>
      <c r="E43" s="281"/>
      <c r="F43" s="281"/>
      <c r="G43" s="281"/>
      <c r="H43" s="281"/>
    </row>
    <row r="44" spans="1:10" ht="12.75" customHeight="1" x14ac:dyDescent="0.2">
      <c r="A44" s="282"/>
      <c r="B44" s="283"/>
      <c r="C44" s="283"/>
      <c r="D44" s="283"/>
      <c r="E44" s="283"/>
      <c r="F44" s="283"/>
      <c r="G44" s="283"/>
      <c r="H44" s="283"/>
    </row>
    <row r="45" spans="1:10" s="297" customFormat="1" ht="12.75" customHeight="1" x14ac:dyDescent="0.2">
      <c r="A45" s="887" t="s">
        <v>125</v>
      </c>
    </row>
    <row r="46" spans="1:10" s="297" customFormat="1" ht="12.75" customHeight="1" x14ac:dyDescent="0.2">
      <c r="A46" s="887" t="s">
        <v>420</v>
      </c>
      <c r="B46" s="296"/>
    </row>
    <row r="47" spans="1:10" s="297" customFormat="1" ht="12.75" customHeight="1" x14ac:dyDescent="0.2">
      <c r="A47" s="888" t="s">
        <v>527</v>
      </c>
      <c r="B47" s="298"/>
      <c r="C47" s="693"/>
      <c r="D47" s="298"/>
      <c r="E47" s="693"/>
      <c r="F47" s="298"/>
    </row>
    <row r="48" spans="1:10" ht="12.75" customHeight="1" x14ac:dyDescent="0.2">
      <c r="A48" s="887" t="s">
        <v>600</v>
      </c>
      <c r="B48" s="297"/>
      <c r="C48" s="297"/>
      <c r="D48" s="297"/>
      <c r="E48" s="297"/>
      <c r="F48" s="297"/>
    </row>
    <row r="49" spans="1:6" ht="12.75" customHeight="1" x14ac:dyDescent="0.2">
      <c r="A49" s="889" t="s">
        <v>126</v>
      </c>
      <c r="B49" s="694"/>
      <c r="C49" s="694"/>
      <c r="D49" s="297"/>
      <c r="E49" s="297"/>
      <c r="F49" s="297"/>
    </row>
  </sheetData>
  <mergeCells count="10">
    <mergeCell ref="B4:B6"/>
    <mergeCell ref="A3:A6"/>
    <mergeCell ref="C5:C6"/>
    <mergeCell ref="D5:D6"/>
    <mergeCell ref="B3:H3"/>
    <mergeCell ref="C4:H4"/>
    <mergeCell ref="E5:E6"/>
    <mergeCell ref="F5:F6"/>
    <mergeCell ref="H5:H6"/>
    <mergeCell ref="G5:G6"/>
  </mergeCells>
  <hyperlinks>
    <hyperlink ref="J1" location="Inhalt!C32"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2"/>
  <sheetViews>
    <sheetView showGridLines="0" zoomScaleNormal="100" workbookViewId="0"/>
  </sheetViews>
  <sheetFormatPr baseColWidth="10" defaultColWidth="10.28515625" defaultRowHeight="12.75" x14ac:dyDescent="0.2"/>
  <cols>
    <col min="1" max="1" width="2.42578125" style="304" customWidth="1"/>
    <col min="2" max="2" width="5.85546875" style="304" customWidth="1"/>
    <col min="3" max="3" width="33.5703125" style="304" customWidth="1"/>
    <col min="4" max="7" width="11.7109375" style="304" customWidth="1"/>
    <col min="8" max="16384" width="10.28515625" style="304"/>
  </cols>
  <sheetData>
    <row r="1" spans="1:8" ht="12.75" customHeight="1" x14ac:dyDescent="0.25">
      <c r="A1" s="300" t="s">
        <v>602</v>
      </c>
      <c r="B1" s="301"/>
      <c r="C1" s="302"/>
      <c r="D1" s="303"/>
      <c r="E1" s="303"/>
      <c r="F1" s="303"/>
      <c r="G1" s="303"/>
      <c r="H1" s="645" t="s">
        <v>402</v>
      </c>
    </row>
    <row r="2" spans="1:8" ht="12.75" customHeight="1" x14ac:dyDescent="0.25">
      <c r="A2" s="305"/>
      <c r="B2" s="305"/>
      <c r="C2" s="302"/>
      <c r="D2" s="303"/>
      <c r="E2" s="303"/>
      <c r="F2" s="303"/>
      <c r="G2" s="303"/>
      <c r="H2" s="645"/>
    </row>
    <row r="3" spans="1:8" s="309" customFormat="1" ht="12.75" customHeight="1" x14ac:dyDescent="0.2">
      <c r="A3" s="306"/>
      <c r="B3" s="307"/>
      <c r="C3" s="308"/>
      <c r="D3" s="1141" t="s">
        <v>127</v>
      </c>
      <c r="E3" s="1142"/>
      <c r="F3" s="1142"/>
      <c r="G3" s="1143"/>
    </row>
    <row r="4" spans="1:8" s="309" customFormat="1" ht="12.75" customHeight="1" x14ac:dyDescent="0.2">
      <c r="A4" s="310"/>
      <c r="B4" s="311"/>
      <c r="C4" s="311"/>
      <c r="D4" s="1144" t="s">
        <v>2</v>
      </c>
      <c r="E4" s="1147" t="s">
        <v>517</v>
      </c>
      <c r="F4" s="1150" t="s">
        <v>128</v>
      </c>
      <c r="G4" s="1151"/>
    </row>
    <row r="5" spans="1:8" s="309" customFormat="1" ht="12.75" customHeight="1" x14ac:dyDescent="0.2">
      <c r="A5" s="310"/>
      <c r="B5" s="311"/>
      <c r="C5" s="311"/>
      <c r="D5" s="1145"/>
      <c r="E5" s="1148"/>
      <c r="F5" s="1152" t="s">
        <v>2</v>
      </c>
      <c r="G5" s="1154" t="s">
        <v>517</v>
      </c>
    </row>
    <row r="6" spans="1:8" s="309" customFormat="1" ht="12.75" customHeight="1" x14ac:dyDescent="0.2">
      <c r="A6" s="312"/>
      <c r="B6" s="313"/>
      <c r="C6" s="313"/>
      <c r="D6" s="1146"/>
      <c r="E6" s="1149"/>
      <c r="F6" s="1153"/>
      <c r="G6" s="1155"/>
    </row>
    <row r="7" spans="1:8" s="309" customFormat="1" ht="18" customHeight="1" x14ac:dyDescent="0.2">
      <c r="A7" s="314" t="s">
        <v>129</v>
      </c>
      <c r="B7" s="315"/>
      <c r="C7" s="316"/>
      <c r="D7" s="863">
        <v>27610</v>
      </c>
      <c r="E7" s="864">
        <v>12052</v>
      </c>
      <c r="F7" s="864">
        <v>12295</v>
      </c>
      <c r="G7" s="864">
        <v>4505</v>
      </c>
      <c r="H7" s="317"/>
    </row>
    <row r="8" spans="1:8" s="309" customFormat="1" ht="18" customHeight="1" x14ac:dyDescent="0.2">
      <c r="A8" s="310"/>
      <c r="B8" s="318" t="s">
        <v>97</v>
      </c>
      <c r="C8" s="311" t="s">
        <v>130</v>
      </c>
      <c r="D8" s="789">
        <v>10165</v>
      </c>
      <c r="E8" s="790">
        <v>3573</v>
      </c>
      <c r="F8" s="790">
        <v>8870</v>
      </c>
      <c r="G8" s="790">
        <v>3153</v>
      </c>
      <c r="H8" s="317"/>
    </row>
    <row r="9" spans="1:8" s="321" customFormat="1" ht="12" customHeight="1" x14ac:dyDescent="0.2">
      <c r="A9" s="319"/>
      <c r="B9" s="320"/>
      <c r="C9" s="320" t="s">
        <v>131</v>
      </c>
      <c r="D9" s="789">
        <v>4876</v>
      </c>
      <c r="E9" s="790">
        <v>2339</v>
      </c>
      <c r="F9" s="790">
        <v>1278</v>
      </c>
      <c r="G9" s="790">
        <v>522</v>
      </c>
      <c r="H9" s="317"/>
    </row>
    <row r="10" spans="1:8" s="321" customFormat="1" ht="12" customHeight="1" x14ac:dyDescent="0.2">
      <c r="A10" s="319"/>
      <c r="B10" s="320"/>
      <c r="C10" s="322" t="s">
        <v>132</v>
      </c>
      <c r="D10" s="789">
        <v>3566</v>
      </c>
      <c r="E10" s="790">
        <v>1820</v>
      </c>
      <c r="F10" s="790">
        <v>544</v>
      </c>
      <c r="G10" s="790">
        <v>210</v>
      </c>
      <c r="H10" s="317"/>
    </row>
    <row r="11" spans="1:8" s="321" customFormat="1" ht="12" customHeight="1" x14ac:dyDescent="0.2">
      <c r="A11" s="319"/>
      <c r="B11" s="320"/>
      <c r="C11" s="320" t="s">
        <v>133</v>
      </c>
      <c r="D11" s="789">
        <v>4362</v>
      </c>
      <c r="E11" s="790">
        <v>2000</v>
      </c>
      <c r="F11" s="790">
        <v>1043</v>
      </c>
      <c r="G11" s="790">
        <v>375</v>
      </c>
      <c r="H11" s="317"/>
    </row>
    <row r="12" spans="1:8" s="321" customFormat="1" ht="12" customHeight="1" x14ac:dyDescent="0.2">
      <c r="A12" s="319"/>
      <c r="B12" s="320"/>
      <c r="C12" s="320" t="s">
        <v>134</v>
      </c>
      <c r="D12" s="789">
        <v>1828</v>
      </c>
      <c r="E12" s="790">
        <v>910</v>
      </c>
      <c r="F12" s="790">
        <v>258</v>
      </c>
      <c r="G12" s="790">
        <v>129</v>
      </c>
      <c r="H12" s="317"/>
    </row>
    <row r="13" spans="1:8" s="321" customFormat="1" ht="12" customHeight="1" x14ac:dyDescent="0.2">
      <c r="A13" s="319"/>
      <c r="B13" s="320"/>
      <c r="C13" s="320" t="s">
        <v>135</v>
      </c>
      <c r="D13" s="789">
        <v>2813</v>
      </c>
      <c r="E13" s="790">
        <v>1410</v>
      </c>
      <c r="F13" s="790">
        <v>302</v>
      </c>
      <c r="G13" s="790">
        <v>116</v>
      </c>
      <c r="H13" s="317"/>
    </row>
    <row r="14" spans="1:8" s="309" customFormat="1" ht="18" customHeight="1" x14ac:dyDescent="0.2">
      <c r="A14" s="323" t="s">
        <v>136</v>
      </c>
      <c r="B14" s="324"/>
      <c r="C14" s="316"/>
      <c r="D14" s="865">
        <v>27253</v>
      </c>
      <c r="E14" s="866">
        <v>11746</v>
      </c>
      <c r="F14" s="866">
        <v>9199</v>
      </c>
      <c r="G14" s="866">
        <v>3055</v>
      </c>
      <c r="H14" s="317"/>
    </row>
    <row r="15" spans="1:8" s="309" customFormat="1" ht="18" customHeight="1" x14ac:dyDescent="0.2">
      <c r="A15" s="310"/>
      <c r="B15" s="318" t="s">
        <v>97</v>
      </c>
      <c r="C15" s="311" t="s">
        <v>137</v>
      </c>
      <c r="D15" s="789">
        <v>6012</v>
      </c>
      <c r="E15" s="790">
        <v>1897</v>
      </c>
      <c r="F15" s="790">
        <v>4359</v>
      </c>
      <c r="G15" s="790">
        <v>1330</v>
      </c>
      <c r="H15" s="317"/>
    </row>
    <row r="16" spans="1:8" s="321" customFormat="1" ht="12" customHeight="1" x14ac:dyDescent="0.2">
      <c r="A16" s="319"/>
      <c r="B16" s="320"/>
      <c r="C16" s="320" t="s">
        <v>138</v>
      </c>
      <c r="D16" s="789">
        <v>5194</v>
      </c>
      <c r="E16" s="790">
        <v>2430</v>
      </c>
      <c r="F16" s="790">
        <v>1663</v>
      </c>
      <c r="G16" s="790">
        <v>677</v>
      </c>
    </row>
    <row r="17" spans="1:7" s="321" customFormat="1" ht="12" customHeight="1" x14ac:dyDescent="0.2">
      <c r="A17" s="319"/>
      <c r="B17" s="320"/>
      <c r="C17" s="325" t="s">
        <v>139</v>
      </c>
      <c r="D17" s="789">
        <v>3625</v>
      </c>
      <c r="E17" s="790">
        <v>1746</v>
      </c>
      <c r="F17" s="790">
        <v>548</v>
      </c>
      <c r="G17" s="790">
        <v>219</v>
      </c>
    </row>
    <row r="18" spans="1:7" s="321" customFormat="1" ht="12" customHeight="1" x14ac:dyDescent="0.2">
      <c r="A18" s="319"/>
      <c r="B18" s="320"/>
      <c r="C18" s="320" t="s">
        <v>140</v>
      </c>
      <c r="D18" s="789">
        <v>5075</v>
      </c>
      <c r="E18" s="790">
        <v>2067</v>
      </c>
      <c r="F18" s="790">
        <v>1877</v>
      </c>
      <c r="G18" s="790">
        <v>525</v>
      </c>
    </row>
    <row r="19" spans="1:7" s="321" customFormat="1" ht="12" customHeight="1" x14ac:dyDescent="0.2">
      <c r="A19" s="319"/>
      <c r="B19" s="320"/>
      <c r="C19" s="320" t="s">
        <v>141</v>
      </c>
      <c r="D19" s="789">
        <v>2642</v>
      </c>
      <c r="E19" s="790">
        <v>1251</v>
      </c>
      <c r="F19" s="790">
        <v>458</v>
      </c>
      <c r="G19" s="790">
        <v>181</v>
      </c>
    </row>
    <row r="20" spans="1:7" s="321" customFormat="1" ht="12" customHeight="1" x14ac:dyDescent="0.2">
      <c r="A20" s="319"/>
      <c r="B20" s="320"/>
      <c r="C20" s="320" t="s">
        <v>142</v>
      </c>
      <c r="D20" s="789">
        <v>4705</v>
      </c>
      <c r="E20" s="790">
        <v>2355</v>
      </c>
      <c r="F20" s="790">
        <v>294</v>
      </c>
      <c r="G20" s="790">
        <v>123</v>
      </c>
    </row>
    <row r="21" spans="1:7" s="309" customFormat="1" ht="18" customHeight="1" x14ac:dyDescent="0.2">
      <c r="A21" s="323" t="s">
        <v>143</v>
      </c>
      <c r="B21" s="324"/>
      <c r="C21" s="316"/>
      <c r="D21" s="865">
        <v>357</v>
      </c>
      <c r="E21" s="867">
        <v>306</v>
      </c>
      <c r="F21" s="866">
        <v>3096</v>
      </c>
      <c r="G21" s="866">
        <v>1450</v>
      </c>
    </row>
    <row r="22" spans="1:7" s="309" customFormat="1" ht="18" customHeight="1" x14ac:dyDescent="0.2">
      <c r="A22" s="310"/>
      <c r="B22" s="318" t="s">
        <v>97</v>
      </c>
      <c r="C22" s="311" t="s">
        <v>144</v>
      </c>
      <c r="D22" s="791">
        <v>4153</v>
      </c>
      <c r="E22" s="790">
        <v>1676</v>
      </c>
      <c r="F22" s="790">
        <v>4511</v>
      </c>
      <c r="G22" s="792">
        <v>1823</v>
      </c>
    </row>
    <row r="23" spans="1:7" s="321" customFormat="1" ht="12" customHeight="1" x14ac:dyDescent="0.2">
      <c r="A23" s="319"/>
      <c r="B23" s="320"/>
      <c r="C23" s="320" t="s">
        <v>145</v>
      </c>
      <c r="D23" s="793">
        <v>-318</v>
      </c>
      <c r="E23" s="794">
        <v>-91</v>
      </c>
      <c r="F23" s="794">
        <v>-385</v>
      </c>
      <c r="G23" s="795">
        <v>-155</v>
      </c>
    </row>
    <row r="24" spans="1:7" s="321" customFormat="1" ht="12" customHeight="1" x14ac:dyDescent="0.2">
      <c r="A24" s="319"/>
      <c r="B24" s="320"/>
      <c r="C24" s="325" t="s">
        <v>146</v>
      </c>
      <c r="D24" s="793">
        <v>-59</v>
      </c>
      <c r="E24" s="794">
        <v>74</v>
      </c>
      <c r="F24" s="794">
        <v>-4</v>
      </c>
      <c r="G24" s="795">
        <v>-9</v>
      </c>
    </row>
    <row r="25" spans="1:7" s="321" customFormat="1" ht="12" customHeight="1" x14ac:dyDescent="0.2">
      <c r="A25" s="319"/>
      <c r="B25" s="320"/>
      <c r="C25" s="320" t="s">
        <v>147</v>
      </c>
      <c r="D25" s="793">
        <v>-713</v>
      </c>
      <c r="E25" s="794">
        <v>-67</v>
      </c>
      <c r="F25" s="794">
        <v>-834</v>
      </c>
      <c r="G25" s="795">
        <v>-150</v>
      </c>
    </row>
    <row r="26" spans="1:7" s="321" customFormat="1" ht="12" customHeight="1" x14ac:dyDescent="0.2">
      <c r="A26" s="319"/>
      <c r="B26" s="320"/>
      <c r="C26" s="320" t="s">
        <v>148</v>
      </c>
      <c r="D26" s="796">
        <v>-814</v>
      </c>
      <c r="E26" s="794">
        <v>-341</v>
      </c>
      <c r="F26" s="794">
        <v>-200</v>
      </c>
      <c r="G26" s="795">
        <v>-52</v>
      </c>
    </row>
    <row r="27" spans="1:7" s="321" customFormat="1" ht="12" customHeight="1" x14ac:dyDescent="0.2">
      <c r="A27" s="319"/>
      <c r="B27" s="320"/>
      <c r="C27" s="320" t="s">
        <v>149</v>
      </c>
      <c r="D27" s="796">
        <v>-1892</v>
      </c>
      <c r="E27" s="794">
        <v>-945</v>
      </c>
      <c r="F27" s="794">
        <v>8</v>
      </c>
      <c r="G27" s="795">
        <v>-7</v>
      </c>
    </row>
    <row r="28" spans="1:7" ht="3" customHeight="1" x14ac:dyDescent="0.2">
      <c r="A28" s="326"/>
      <c r="B28" s="327"/>
      <c r="C28" s="328"/>
      <c r="D28" s="329"/>
      <c r="E28" s="330"/>
      <c r="F28" s="330"/>
      <c r="G28" s="330"/>
    </row>
    <row r="29" spans="1:7" ht="12.75" customHeight="1" x14ac:dyDescent="0.2">
      <c r="A29" s="331"/>
      <c r="B29" s="331"/>
      <c r="C29" s="332"/>
      <c r="D29" s="333"/>
      <c r="E29" s="333"/>
      <c r="F29" s="333"/>
      <c r="G29" s="333"/>
    </row>
    <row r="30" spans="1:7" ht="12.75" customHeight="1" x14ac:dyDescent="0.2">
      <c r="A30" s="890" t="s">
        <v>150</v>
      </c>
      <c r="B30" s="891"/>
    </row>
    <row r="31" spans="1:7" ht="12" customHeight="1" x14ac:dyDescent="0.2">
      <c r="A31" s="888" t="s">
        <v>151</v>
      </c>
      <c r="B31" s="891"/>
    </row>
    <row r="32" spans="1:7" ht="12" customHeight="1" x14ac:dyDescent="0.2">
      <c r="A32" s="432" t="s">
        <v>152</v>
      </c>
      <c r="B32" s="891"/>
      <c r="C32" s="335"/>
      <c r="D32" s="335"/>
      <c r="E32" s="335"/>
      <c r="F32" s="335"/>
      <c r="G32" s="335"/>
    </row>
    <row r="33" spans="1:2" s="335" customFormat="1" ht="12" customHeight="1" x14ac:dyDescent="0.2">
      <c r="A33" s="432" t="s">
        <v>153</v>
      </c>
      <c r="B33" s="891"/>
    </row>
    <row r="34" spans="1:2" s="335" customFormat="1" ht="12" customHeight="1" x14ac:dyDescent="0.2">
      <c r="A34" s="892" t="s">
        <v>421</v>
      </c>
      <c r="B34" s="891"/>
    </row>
    <row r="35" spans="1:2" s="335" customFormat="1" ht="12" customHeight="1" x14ac:dyDescent="0.2">
      <c r="A35" s="892" t="s">
        <v>422</v>
      </c>
      <c r="B35" s="891"/>
    </row>
    <row r="36" spans="1:2" ht="12" customHeight="1" x14ac:dyDescent="0.2">
      <c r="A36" s="892" t="s">
        <v>154</v>
      </c>
      <c r="B36" s="891"/>
    </row>
    <row r="37" spans="1:2" ht="12" customHeight="1" x14ac:dyDescent="0.2">
      <c r="A37" s="892" t="s">
        <v>423</v>
      </c>
      <c r="B37" s="891"/>
    </row>
    <row r="38" spans="1:2" x14ac:dyDescent="0.2">
      <c r="A38" s="334"/>
    </row>
    <row r="39" spans="1:2" x14ac:dyDescent="0.2">
      <c r="A39" s="336"/>
    </row>
    <row r="40" spans="1:2" x14ac:dyDescent="0.2">
      <c r="A40" s="337"/>
    </row>
    <row r="41" spans="1:2" x14ac:dyDescent="0.2">
      <c r="A41" s="337"/>
    </row>
    <row r="42" spans="1:2" x14ac:dyDescent="0.2">
      <c r="A42" s="337"/>
    </row>
  </sheetData>
  <mergeCells count="6">
    <mergeCell ref="D3:G3"/>
    <mergeCell ref="D4:D6"/>
    <mergeCell ref="E4:E6"/>
    <mergeCell ref="F4:G4"/>
    <mergeCell ref="F5:F6"/>
    <mergeCell ref="G5:G6"/>
  </mergeCells>
  <hyperlinks>
    <hyperlink ref="H1" location="Inhalt!C33"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rowBreaks count="1" manualBreakCount="1">
    <brk id="64" max="655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7"/>
  <sheetViews>
    <sheetView showGridLines="0" zoomScaleNormal="100" workbookViewId="0"/>
  </sheetViews>
  <sheetFormatPr baseColWidth="10" defaultColWidth="20.140625" defaultRowHeight="12.75" x14ac:dyDescent="0.2"/>
  <cols>
    <col min="1" max="2" width="6.85546875" style="1" customWidth="1"/>
    <col min="3" max="3" width="7.5703125" style="1" customWidth="1"/>
    <col min="4" max="11" width="7.140625" style="1" customWidth="1"/>
    <col min="12" max="12" width="9.7109375" style="1" customWidth="1"/>
    <col min="13" max="13" width="4.140625" style="1" customWidth="1"/>
    <col min="14" max="16384" width="20.140625" style="1"/>
  </cols>
  <sheetData>
    <row r="1" spans="1:13" ht="12.75" customHeight="1" x14ac:dyDescent="0.2">
      <c r="A1" s="20" t="s">
        <v>623</v>
      </c>
      <c r="M1" s="645" t="s">
        <v>402</v>
      </c>
    </row>
    <row r="2" spans="1:13" ht="12.75" customHeight="1" x14ac:dyDescent="0.2">
      <c r="M2" s="645"/>
    </row>
    <row r="3" spans="1:13" s="4" customFormat="1" ht="12" customHeight="1" x14ac:dyDescent="0.2">
      <c r="A3" s="972" t="s">
        <v>4</v>
      </c>
      <c r="B3" s="991" t="s">
        <v>168</v>
      </c>
      <c r="C3" s="982" t="s">
        <v>517</v>
      </c>
      <c r="D3" s="976" t="s">
        <v>167</v>
      </c>
      <c r="E3" s="994"/>
      <c r="F3" s="994"/>
      <c r="G3" s="994"/>
      <c r="H3" s="994"/>
      <c r="I3" s="994"/>
      <c r="J3" s="994"/>
      <c r="K3" s="994"/>
      <c r="L3" s="978"/>
    </row>
    <row r="4" spans="1:13" s="4" customFormat="1" ht="12" customHeight="1" x14ac:dyDescent="0.2">
      <c r="A4" s="973"/>
      <c r="B4" s="1162"/>
      <c r="C4" s="1020"/>
      <c r="D4" s="352" t="s">
        <v>166</v>
      </c>
      <c r="E4" s="352" t="s">
        <v>165</v>
      </c>
      <c r="F4" s="352" t="s">
        <v>164</v>
      </c>
      <c r="G4" s="351" t="s">
        <v>163</v>
      </c>
      <c r="H4" s="351" t="s">
        <v>162</v>
      </c>
      <c r="I4" s="351" t="s">
        <v>161</v>
      </c>
      <c r="J4" s="351" t="s">
        <v>160</v>
      </c>
      <c r="K4" s="351" t="s">
        <v>159</v>
      </c>
      <c r="L4" s="350" t="s">
        <v>158</v>
      </c>
    </row>
    <row r="5" spans="1:13" s="4" customFormat="1" ht="18" customHeight="1" x14ac:dyDescent="0.2">
      <c r="A5" s="348"/>
      <c r="B5" s="1156" t="s">
        <v>99</v>
      </c>
      <c r="C5" s="1157"/>
      <c r="D5" s="1157"/>
      <c r="E5" s="1157"/>
      <c r="F5" s="1157"/>
      <c r="G5" s="1157"/>
      <c r="H5" s="1157"/>
      <c r="I5" s="1157"/>
      <c r="J5" s="1157"/>
      <c r="K5" s="1157"/>
      <c r="L5" s="1158"/>
    </row>
    <row r="6" spans="1:13" s="4" customFormat="1" ht="12.75" customHeight="1" x14ac:dyDescent="0.2">
      <c r="A6" s="344">
        <v>1990</v>
      </c>
      <c r="B6" s="675">
        <v>11471</v>
      </c>
      <c r="C6" s="676">
        <v>4905</v>
      </c>
      <c r="D6" s="676">
        <v>653</v>
      </c>
      <c r="E6" s="676">
        <v>437</v>
      </c>
      <c r="F6" s="676">
        <v>856</v>
      </c>
      <c r="G6" s="676">
        <v>229</v>
      </c>
      <c r="H6" s="676">
        <v>2962</v>
      </c>
      <c r="I6" s="676">
        <v>5011</v>
      </c>
      <c r="J6" s="676">
        <v>768</v>
      </c>
      <c r="K6" s="676">
        <v>113</v>
      </c>
      <c r="L6" s="676">
        <v>442</v>
      </c>
    </row>
    <row r="7" spans="1:13" s="4" customFormat="1" ht="12" hidden="1" customHeight="1" x14ac:dyDescent="0.2">
      <c r="A7" s="344">
        <v>1991</v>
      </c>
      <c r="B7" s="675">
        <v>10675</v>
      </c>
      <c r="C7" s="676">
        <v>4327</v>
      </c>
      <c r="D7" s="676">
        <v>389</v>
      </c>
      <c r="E7" s="676">
        <v>308</v>
      </c>
      <c r="F7" s="676">
        <v>533</v>
      </c>
      <c r="G7" s="676">
        <v>193</v>
      </c>
      <c r="H7" s="676">
        <v>3861</v>
      </c>
      <c r="I7" s="676">
        <v>4142</v>
      </c>
      <c r="J7" s="676">
        <v>702</v>
      </c>
      <c r="K7" s="676">
        <v>106</v>
      </c>
      <c r="L7" s="703">
        <v>441</v>
      </c>
    </row>
    <row r="8" spans="1:13" s="4" customFormat="1" ht="12" hidden="1" customHeight="1" x14ac:dyDescent="0.2">
      <c r="A8" s="344">
        <v>1992</v>
      </c>
      <c r="B8" s="675">
        <v>11403</v>
      </c>
      <c r="C8" s="676">
        <v>4431</v>
      </c>
      <c r="D8" s="676">
        <v>333</v>
      </c>
      <c r="E8" s="676">
        <v>319</v>
      </c>
      <c r="F8" s="676">
        <v>655</v>
      </c>
      <c r="G8" s="676">
        <v>304</v>
      </c>
      <c r="H8" s="676">
        <v>3106</v>
      </c>
      <c r="I8" s="676">
        <v>5105</v>
      </c>
      <c r="J8" s="676">
        <v>976</v>
      </c>
      <c r="K8" s="676">
        <v>120</v>
      </c>
      <c r="L8" s="703">
        <v>485</v>
      </c>
    </row>
    <row r="9" spans="1:13" s="4" customFormat="1" ht="12" hidden="1" customHeight="1" x14ac:dyDescent="0.2">
      <c r="A9" s="344">
        <v>1993</v>
      </c>
      <c r="B9" s="675">
        <v>13412</v>
      </c>
      <c r="C9" s="676">
        <v>5024</v>
      </c>
      <c r="D9" s="676">
        <v>327</v>
      </c>
      <c r="E9" s="676">
        <v>388</v>
      </c>
      <c r="F9" s="676">
        <v>789</v>
      </c>
      <c r="G9" s="676">
        <v>344</v>
      </c>
      <c r="H9" s="676">
        <v>3029</v>
      </c>
      <c r="I9" s="676">
        <v>6704</v>
      </c>
      <c r="J9" s="676">
        <v>1203</v>
      </c>
      <c r="K9" s="676">
        <v>132</v>
      </c>
      <c r="L9" s="703">
        <v>496</v>
      </c>
    </row>
    <row r="10" spans="1:13" s="4" customFormat="1" ht="12" hidden="1" customHeight="1" x14ac:dyDescent="0.2">
      <c r="A10" s="344">
        <v>1994</v>
      </c>
      <c r="B10" s="675">
        <v>16939</v>
      </c>
      <c r="C10" s="676">
        <v>5671</v>
      </c>
      <c r="D10" s="676">
        <v>319</v>
      </c>
      <c r="E10" s="676">
        <v>371</v>
      </c>
      <c r="F10" s="676">
        <v>686</v>
      </c>
      <c r="G10" s="676">
        <v>395</v>
      </c>
      <c r="H10" s="676">
        <v>3696</v>
      </c>
      <c r="I10" s="676">
        <v>9098</v>
      </c>
      <c r="J10" s="676">
        <v>1653</v>
      </c>
      <c r="K10" s="676">
        <v>137</v>
      </c>
      <c r="L10" s="703">
        <v>584</v>
      </c>
    </row>
    <row r="11" spans="1:13" s="4" customFormat="1" ht="12" customHeight="1" x14ac:dyDescent="0.2">
      <c r="A11" s="344">
        <v>1995</v>
      </c>
      <c r="B11" s="675">
        <v>19802</v>
      </c>
      <c r="C11" s="676">
        <v>6282</v>
      </c>
      <c r="D11" s="676">
        <v>342</v>
      </c>
      <c r="E11" s="676">
        <v>382</v>
      </c>
      <c r="F11" s="676">
        <v>828</v>
      </c>
      <c r="G11" s="676">
        <v>365</v>
      </c>
      <c r="H11" s="676">
        <v>3880</v>
      </c>
      <c r="I11" s="676">
        <v>10997</v>
      </c>
      <c r="J11" s="676">
        <v>2026</v>
      </c>
      <c r="K11" s="676">
        <v>171</v>
      </c>
      <c r="L11" s="703">
        <v>811</v>
      </c>
    </row>
    <row r="12" spans="1:13" s="4" customFormat="1" ht="12" hidden="1" customHeight="1" x14ac:dyDescent="0.2">
      <c r="A12" s="344">
        <v>1996</v>
      </c>
      <c r="B12" s="675">
        <v>19715</v>
      </c>
      <c r="C12" s="676">
        <v>6975</v>
      </c>
      <c r="D12" s="676">
        <v>379</v>
      </c>
      <c r="E12" s="676">
        <v>370</v>
      </c>
      <c r="F12" s="676">
        <v>1011</v>
      </c>
      <c r="G12" s="676">
        <v>429</v>
      </c>
      <c r="H12" s="676">
        <v>4053</v>
      </c>
      <c r="I12" s="676">
        <v>10376</v>
      </c>
      <c r="J12" s="676">
        <v>1918</v>
      </c>
      <c r="K12" s="676">
        <v>223</v>
      </c>
      <c r="L12" s="703">
        <v>956</v>
      </c>
    </row>
    <row r="13" spans="1:13" s="4" customFormat="1" ht="12" hidden="1" customHeight="1" x14ac:dyDescent="0.2">
      <c r="A13" s="344">
        <v>1997</v>
      </c>
      <c r="B13" s="703">
        <v>20328</v>
      </c>
      <c r="C13" s="676">
        <v>7334</v>
      </c>
      <c r="D13" s="676">
        <v>405</v>
      </c>
      <c r="E13" s="676">
        <v>358</v>
      </c>
      <c r="F13" s="676">
        <v>1050</v>
      </c>
      <c r="G13" s="676">
        <v>372</v>
      </c>
      <c r="H13" s="676">
        <v>4125</v>
      </c>
      <c r="I13" s="676">
        <v>10405</v>
      </c>
      <c r="J13" s="676">
        <v>2138</v>
      </c>
      <c r="K13" s="676">
        <v>352</v>
      </c>
      <c r="L13" s="676">
        <v>1123</v>
      </c>
    </row>
    <row r="14" spans="1:13" s="4" customFormat="1" ht="12" hidden="1" customHeight="1" x14ac:dyDescent="0.2">
      <c r="A14" s="344">
        <v>1998</v>
      </c>
      <c r="B14" s="703">
        <v>19302</v>
      </c>
      <c r="C14" s="676">
        <v>8270</v>
      </c>
      <c r="D14" s="676">
        <v>479</v>
      </c>
      <c r="E14" s="676">
        <v>384</v>
      </c>
      <c r="F14" s="676">
        <v>1073</v>
      </c>
      <c r="G14" s="676">
        <v>389</v>
      </c>
      <c r="H14" s="676">
        <v>4421</v>
      </c>
      <c r="I14" s="676">
        <v>9211</v>
      </c>
      <c r="J14" s="676">
        <v>1806</v>
      </c>
      <c r="K14" s="676">
        <v>420</v>
      </c>
      <c r="L14" s="676">
        <v>1119</v>
      </c>
    </row>
    <row r="15" spans="1:13" s="4" customFormat="1" ht="12" hidden="1" customHeight="1" x14ac:dyDescent="0.2">
      <c r="A15" s="344">
        <v>1999</v>
      </c>
      <c r="B15" s="703">
        <v>19335</v>
      </c>
      <c r="C15" s="676">
        <v>8683</v>
      </c>
      <c r="D15" s="676">
        <v>563</v>
      </c>
      <c r="E15" s="676">
        <v>423</v>
      </c>
      <c r="F15" s="676">
        <v>1025</v>
      </c>
      <c r="G15" s="676">
        <v>415</v>
      </c>
      <c r="H15" s="676">
        <v>5006</v>
      </c>
      <c r="I15" s="676">
        <v>8978</v>
      </c>
      <c r="J15" s="676">
        <v>1603</v>
      </c>
      <c r="K15" s="676">
        <v>365</v>
      </c>
      <c r="L15" s="676">
        <v>957</v>
      </c>
    </row>
    <row r="16" spans="1:13" s="4" customFormat="1" ht="12" customHeight="1" x14ac:dyDescent="0.2">
      <c r="A16" s="344">
        <v>2000</v>
      </c>
      <c r="B16" s="703">
        <v>21344</v>
      </c>
      <c r="C16" s="676">
        <v>10144</v>
      </c>
      <c r="D16" s="676">
        <v>537</v>
      </c>
      <c r="E16" s="676">
        <v>455</v>
      </c>
      <c r="F16" s="676">
        <v>1006</v>
      </c>
      <c r="G16" s="676">
        <v>401</v>
      </c>
      <c r="H16" s="676">
        <v>6781</v>
      </c>
      <c r="I16" s="676">
        <v>9211</v>
      </c>
      <c r="J16" s="676">
        <v>1529</v>
      </c>
      <c r="K16" s="676">
        <v>402</v>
      </c>
      <c r="L16" s="676">
        <v>1022</v>
      </c>
    </row>
    <row r="17" spans="1:12" s="4" customFormat="1" ht="12" hidden="1" customHeight="1" x14ac:dyDescent="0.2">
      <c r="A17" s="344">
        <v>2001</v>
      </c>
      <c r="B17" s="675">
        <v>21658</v>
      </c>
      <c r="C17" s="676">
        <v>10243</v>
      </c>
      <c r="D17" s="676">
        <v>558</v>
      </c>
      <c r="E17" s="676">
        <v>448</v>
      </c>
      <c r="F17" s="676">
        <v>936</v>
      </c>
      <c r="G17" s="676">
        <v>435</v>
      </c>
      <c r="H17" s="676">
        <v>6947</v>
      </c>
      <c r="I17" s="676">
        <v>9388</v>
      </c>
      <c r="J17" s="676">
        <v>1459</v>
      </c>
      <c r="K17" s="676">
        <v>447</v>
      </c>
      <c r="L17" s="703">
        <v>1040</v>
      </c>
    </row>
    <row r="18" spans="1:12" s="4" customFormat="1" ht="12" hidden="1" customHeight="1" x14ac:dyDescent="0.2">
      <c r="A18" s="344">
        <v>2002</v>
      </c>
      <c r="B18" s="703">
        <v>20969</v>
      </c>
      <c r="C18" s="676">
        <v>10095</v>
      </c>
      <c r="D18" s="676">
        <v>551</v>
      </c>
      <c r="E18" s="676">
        <v>418</v>
      </c>
      <c r="F18" s="676">
        <v>851</v>
      </c>
      <c r="G18" s="676">
        <v>417</v>
      </c>
      <c r="H18" s="676">
        <v>6956</v>
      </c>
      <c r="I18" s="676">
        <v>8867</v>
      </c>
      <c r="J18" s="676">
        <v>1397</v>
      </c>
      <c r="K18" s="676">
        <v>397</v>
      </c>
      <c r="L18" s="676">
        <v>1115</v>
      </c>
    </row>
    <row r="19" spans="1:12" s="4" customFormat="1" ht="12" hidden="1" customHeight="1" x14ac:dyDescent="0.2">
      <c r="A19" s="344">
        <v>2003</v>
      </c>
      <c r="B19" s="703">
        <v>21307</v>
      </c>
      <c r="C19" s="676">
        <v>10270</v>
      </c>
      <c r="D19" s="676">
        <v>539</v>
      </c>
      <c r="E19" s="676">
        <v>460</v>
      </c>
      <c r="F19" s="676">
        <v>861</v>
      </c>
      <c r="G19" s="676">
        <v>401</v>
      </c>
      <c r="H19" s="676">
        <v>7305</v>
      </c>
      <c r="I19" s="676">
        <v>9012</v>
      </c>
      <c r="J19" s="676">
        <v>1431</v>
      </c>
      <c r="K19" s="676">
        <v>373</v>
      </c>
      <c r="L19" s="676">
        <v>925</v>
      </c>
    </row>
    <row r="20" spans="1:12" s="4" customFormat="1" ht="12" hidden="1" customHeight="1" x14ac:dyDescent="0.2">
      <c r="A20" s="344">
        <v>2004</v>
      </c>
      <c r="B20" s="703">
        <v>22028</v>
      </c>
      <c r="C20" s="676">
        <v>10509</v>
      </c>
      <c r="D20" s="676">
        <v>526</v>
      </c>
      <c r="E20" s="676">
        <v>461</v>
      </c>
      <c r="F20" s="676">
        <v>770</v>
      </c>
      <c r="G20" s="676">
        <v>401</v>
      </c>
      <c r="H20" s="676">
        <v>7513</v>
      </c>
      <c r="I20" s="676">
        <v>9671</v>
      </c>
      <c r="J20" s="676">
        <v>1390</v>
      </c>
      <c r="K20" s="676">
        <v>368</v>
      </c>
      <c r="L20" s="676">
        <v>928</v>
      </c>
    </row>
    <row r="21" spans="1:12" s="4" customFormat="1" ht="12" customHeight="1" x14ac:dyDescent="0.2">
      <c r="A21" s="344">
        <v>2005</v>
      </c>
      <c r="B21" s="703">
        <v>25280</v>
      </c>
      <c r="C21" s="676">
        <v>12020</v>
      </c>
      <c r="D21" s="676">
        <v>552</v>
      </c>
      <c r="E21" s="676">
        <v>422</v>
      </c>
      <c r="F21" s="676">
        <v>683</v>
      </c>
      <c r="G21" s="676">
        <v>439</v>
      </c>
      <c r="H21" s="676">
        <v>10220</v>
      </c>
      <c r="I21" s="676">
        <v>10279</v>
      </c>
      <c r="J21" s="676">
        <v>1343</v>
      </c>
      <c r="K21" s="676">
        <v>361</v>
      </c>
      <c r="L21" s="676">
        <v>981</v>
      </c>
    </row>
    <row r="22" spans="1:12" s="4" customFormat="1" ht="12" hidden="1" customHeight="1" x14ac:dyDescent="0.2">
      <c r="A22" s="344">
        <v>2006</v>
      </c>
      <c r="B22" s="703">
        <v>27634</v>
      </c>
      <c r="C22" s="676">
        <v>13439</v>
      </c>
      <c r="D22" s="676">
        <v>588</v>
      </c>
      <c r="E22" s="676">
        <v>458</v>
      </c>
      <c r="F22" s="676">
        <v>691</v>
      </c>
      <c r="G22" s="676">
        <v>431</v>
      </c>
      <c r="H22" s="676">
        <v>11310</v>
      </c>
      <c r="I22" s="676">
        <v>11259</v>
      </c>
      <c r="J22" s="676">
        <v>1568</v>
      </c>
      <c r="K22" s="676">
        <v>355</v>
      </c>
      <c r="L22" s="676">
        <v>974</v>
      </c>
    </row>
    <row r="23" spans="1:12" s="4" customFormat="1" ht="12" hidden="1" customHeight="1" x14ac:dyDescent="0.2">
      <c r="A23" s="344">
        <v>2007</v>
      </c>
      <c r="B23" s="703">
        <v>25919</v>
      </c>
      <c r="C23" s="676">
        <v>12664</v>
      </c>
      <c r="D23" s="676">
        <v>602</v>
      </c>
      <c r="E23" s="676">
        <v>455</v>
      </c>
      <c r="F23" s="676">
        <v>741</v>
      </c>
      <c r="G23" s="676">
        <v>346</v>
      </c>
      <c r="H23" s="676">
        <v>10261</v>
      </c>
      <c r="I23" s="676">
        <v>10593</v>
      </c>
      <c r="J23" s="676">
        <v>1551</v>
      </c>
      <c r="K23" s="676">
        <v>332</v>
      </c>
      <c r="L23" s="676">
        <v>1038</v>
      </c>
    </row>
    <row r="24" spans="1:12" s="4" customFormat="1" ht="12" hidden="1" customHeight="1" x14ac:dyDescent="0.2">
      <c r="A24" s="344">
        <v>2008</v>
      </c>
      <c r="B24" s="703">
        <v>26944</v>
      </c>
      <c r="C24" s="676">
        <v>12966</v>
      </c>
      <c r="D24" s="676">
        <v>640</v>
      </c>
      <c r="E24" s="676">
        <v>464</v>
      </c>
      <c r="F24" s="676">
        <v>792</v>
      </c>
      <c r="G24" s="676">
        <v>291</v>
      </c>
      <c r="H24" s="676">
        <v>10816</v>
      </c>
      <c r="I24" s="676">
        <v>10850</v>
      </c>
      <c r="J24" s="676">
        <v>1703</v>
      </c>
      <c r="K24" s="676">
        <v>329</v>
      </c>
      <c r="L24" s="676">
        <v>1059</v>
      </c>
    </row>
    <row r="25" spans="1:12" s="4" customFormat="1" ht="12" hidden="1" customHeight="1" x14ac:dyDescent="0.2">
      <c r="A25" s="344">
        <v>2009</v>
      </c>
      <c r="B25" s="703">
        <v>27600</v>
      </c>
      <c r="C25" s="676">
        <v>13266</v>
      </c>
      <c r="D25" s="676">
        <v>591</v>
      </c>
      <c r="E25" s="676">
        <v>459</v>
      </c>
      <c r="F25" s="676">
        <v>741</v>
      </c>
      <c r="G25" s="676">
        <v>288</v>
      </c>
      <c r="H25" s="676">
        <v>11377</v>
      </c>
      <c r="I25" s="676">
        <v>10952</v>
      </c>
      <c r="J25" s="676">
        <v>1839</v>
      </c>
      <c r="K25" s="676">
        <v>290</v>
      </c>
      <c r="L25" s="676">
        <v>1063</v>
      </c>
    </row>
    <row r="26" spans="1:12" s="4" customFormat="1" ht="12" customHeight="1" x14ac:dyDescent="0.2">
      <c r="A26" s="344">
        <v>2010</v>
      </c>
      <c r="B26" s="703">
        <v>26593</v>
      </c>
      <c r="C26" s="676">
        <v>12679</v>
      </c>
      <c r="D26" s="676">
        <v>625</v>
      </c>
      <c r="E26" s="676">
        <v>475</v>
      </c>
      <c r="F26" s="676">
        <v>784</v>
      </c>
      <c r="G26" s="676">
        <v>309</v>
      </c>
      <c r="H26" s="676">
        <v>10642</v>
      </c>
      <c r="I26" s="676">
        <v>10707</v>
      </c>
      <c r="J26" s="676">
        <v>1783</v>
      </c>
      <c r="K26" s="676">
        <v>316</v>
      </c>
      <c r="L26" s="676">
        <v>952</v>
      </c>
    </row>
    <row r="27" spans="1:12" s="4" customFormat="1" ht="18" hidden="1" customHeight="1" x14ac:dyDescent="0.2">
      <c r="A27" s="344">
        <v>2011</v>
      </c>
      <c r="B27" s="703">
        <v>28887</v>
      </c>
      <c r="C27" s="676">
        <v>13309</v>
      </c>
      <c r="D27" s="676">
        <v>612</v>
      </c>
      <c r="E27" s="676">
        <v>487</v>
      </c>
      <c r="F27" s="676">
        <v>804</v>
      </c>
      <c r="G27" s="676">
        <v>346</v>
      </c>
      <c r="H27" s="676">
        <v>11897</v>
      </c>
      <c r="I27" s="676">
        <v>11457</v>
      </c>
      <c r="J27" s="676">
        <v>1973</v>
      </c>
      <c r="K27" s="676">
        <v>332</v>
      </c>
      <c r="L27" s="676">
        <v>979</v>
      </c>
    </row>
    <row r="28" spans="1:12" s="4" customFormat="1" ht="18" customHeight="1" x14ac:dyDescent="0.2">
      <c r="A28" s="344">
        <v>2012</v>
      </c>
      <c r="B28" s="703">
        <v>28659</v>
      </c>
      <c r="C28" s="676">
        <v>13358</v>
      </c>
      <c r="D28" s="676">
        <v>669</v>
      </c>
      <c r="E28" s="676">
        <v>532</v>
      </c>
      <c r="F28" s="676">
        <v>826</v>
      </c>
      <c r="G28" s="676">
        <v>351</v>
      </c>
      <c r="H28" s="676">
        <v>11399</v>
      </c>
      <c r="I28" s="676">
        <v>11660</v>
      </c>
      <c r="J28" s="676">
        <v>1833</v>
      </c>
      <c r="K28" s="676">
        <v>350</v>
      </c>
      <c r="L28" s="676">
        <v>1039</v>
      </c>
    </row>
    <row r="29" spans="1:12" s="4" customFormat="1" ht="12" customHeight="1" x14ac:dyDescent="0.2">
      <c r="A29" s="344">
        <v>2013</v>
      </c>
      <c r="B29" s="703">
        <v>28308</v>
      </c>
      <c r="C29" s="676">
        <v>13114</v>
      </c>
      <c r="D29" s="676">
        <v>621</v>
      </c>
      <c r="E29" s="676">
        <v>487</v>
      </c>
      <c r="F29" s="676">
        <v>828</v>
      </c>
      <c r="G29" s="676">
        <v>400</v>
      </c>
      <c r="H29" s="676">
        <v>10829</v>
      </c>
      <c r="I29" s="676">
        <v>11692</v>
      </c>
      <c r="J29" s="676">
        <v>1987</v>
      </c>
      <c r="K29" s="676">
        <v>341</v>
      </c>
      <c r="L29" s="676">
        <v>1123</v>
      </c>
    </row>
    <row r="30" spans="1:12" s="4" customFormat="1" ht="12" customHeight="1" x14ac:dyDescent="0.2">
      <c r="A30" s="344">
        <v>2014</v>
      </c>
      <c r="B30" s="703">
        <v>28987</v>
      </c>
      <c r="C30" s="676">
        <v>13125</v>
      </c>
      <c r="D30" s="676">
        <v>646</v>
      </c>
      <c r="E30" s="676">
        <v>481</v>
      </c>
      <c r="F30" s="676">
        <v>832</v>
      </c>
      <c r="G30" s="676">
        <v>439</v>
      </c>
      <c r="H30" s="676">
        <v>10770</v>
      </c>
      <c r="I30" s="676">
        <v>12353</v>
      </c>
      <c r="J30" s="676">
        <v>2025</v>
      </c>
      <c r="K30" s="676">
        <v>399</v>
      </c>
      <c r="L30" s="676">
        <v>1042</v>
      </c>
    </row>
    <row r="31" spans="1:12" s="4" customFormat="1" ht="12" customHeight="1" x14ac:dyDescent="0.2">
      <c r="A31" s="344">
        <v>2015</v>
      </c>
      <c r="B31" s="703">
        <v>34527</v>
      </c>
      <c r="C31" s="676">
        <v>14105</v>
      </c>
      <c r="D31" s="676">
        <v>839</v>
      </c>
      <c r="E31" s="676">
        <v>734</v>
      </c>
      <c r="F31" s="676">
        <v>1517</v>
      </c>
      <c r="G31" s="676">
        <v>845</v>
      </c>
      <c r="H31" s="676">
        <v>11958</v>
      </c>
      <c r="I31" s="676">
        <v>14846</v>
      </c>
      <c r="J31" s="676">
        <v>2260</v>
      </c>
      <c r="K31" s="676">
        <v>418</v>
      </c>
      <c r="L31" s="676">
        <v>1110</v>
      </c>
    </row>
    <row r="32" spans="1:12" s="4" customFormat="1" ht="12" customHeight="1" x14ac:dyDescent="0.2">
      <c r="A32" s="344">
        <v>2016</v>
      </c>
      <c r="B32" s="703">
        <v>35194</v>
      </c>
      <c r="C32" s="676">
        <v>14468</v>
      </c>
      <c r="D32" s="676">
        <v>880</v>
      </c>
      <c r="E32" s="676">
        <v>862</v>
      </c>
      <c r="F32" s="676">
        <v>1758</v>
      </c>
      <c r="G32" s="676">
        <v>931</v>
      </c>
      <c r="H32" s="676">
        <v>11686</v>
      </c>
      <c r="I32" s="676">
        <v>15024</v>
      </c>
      <c r="J32" s="676">
        <v>2469</v>
      </c>
      <c r="K32" s="676">
        <v>435</v>
      </c>
      <c r="L32" s="676">
        <v>1149</v>
      </c>
    </row>
    <row r="33" spans="1:12" s="4" customFormat="1" ht="18" customHeight="1" x14ac:dyDescent="0.2">
      <c r="A33" s="344">
        <v>2017</v>
      </c>
      <c r="B33" s="703">
        <v>32500</v>
      </c>
      <c r="C33" s="676">
        <v>13779</v>
      </c>
      <c r="D33" s="676">
        <v>824</v>
      </c>
      <c r="E33" s="676">
        <v>780</v>
      </c>
      <c r="F33" s="676">
        <v>1448</v>
      </c>
      <c r="G33" s="676">
        <v>625</v>
      </c>
      <c r="H33" s="676">
        <v>10935</v>
      </c>
      <c r="I33" s="676">
        <v>14024</v>
      </c>
      <c r="J33" s="676">
        <v>2383</v>
      </c>
      <c r="K33" s="676">
        <v>381</v>
      </c>
      <c r="L33" s="676">
        <v>1100</v>
      </c>
    </row>
    <row r="34" spans="1:12" s="4" customFormat="1" ht="12" customHeight="1" x14ac:dyDescent="0.2">
      <c r="A34" s="368">
        <v>2018</v>
      </c>
      <c r="B34" s="703">
        <v>31878</v>
      </c>
      <c r="C34" s="676">
        <v>13424</v>
      </c>
      <c r="D34" s="676">
        <v>706</v>
      </c>
      <c r="E34" s="676">
        <v>665</v>
      </c>
      <c r="F34" s="676">
        <v>1307</v>
      </c>
      <c r="G34" s="676">
        <v>601</v>
      </c>
      <c r="H34" s="676">
        <v>10644</v>
      </c>
      <c r="I34" s="676">
        <v>13921</v>
      </c>
      <c r="J34" s="676">
        <v>2374</v>
      </c>
      <c r="K34" s="676">
        <v>428</v>
      </c>
      <c r="L34" s="676">
        <v>1232</v>
      </c>
    </row>
    <row r="35" spans="1:12" s="4" customFormat="1" ht="12" customHeight="1" x14ac:dyDescent="0.2">
      <c r="A35" s="368">
        <v>2019</v>
      </c>
      <c r="B35" s="781">
        <v>31209</v>
      </c>
      <c r="C35" s="676">
        <v>13566</v>
      </c>
      <c r="D35" s="676">
        <v>640</v>
      </c>
      <c r="E35" s="676">
        <v>662</v>
      </c>
      <c r="F35" s="676">
        <v>1258</v>
      </c>
      <c r="G35" s="676">
        <v>621</v>
      </c>
      <c r="H35" s="676">
        <v>10468</v>
      </c>
      <c r="I35" s="676">
        <v>13425</v>
      </c>
      <c r="J35" s="676">
        <v>2396</v>
      </c>
      <c r="K35" s="676">
        <v>472</v>
      </c>
      <c r="L35" s="703">
        <v>1267</v>
      </c>
    </row>
    <row r="36" spans="1:12" s="4" customFormat="1" ht="12" customHeight="1" x14ac:dyDescent="0.2">
      <c r="A36" s="344">
        <v>2020</v>
      </c>
      <c r="B36" s="703">
        <v>26453</v>
      </c>
      <c r="C36" s="676">
        <v>11691</v>
      </c>
      <c r="D36" s="676">
        <v>542</v>
      </c>
      <c r="E36" s="676">
        <v>561</v>
      </c>
      <c r="F36" s="676">
        <v>1167</v>
      </c>
      <c r="G36" s="676">
        <v>517</v>
      </c>
      <c r="H36" s="676">
        <v>8565</v>
      </c>
      <c r="I36" s="676">
        <v>11433</v>
      </c>
      <c r="J36" s="676">
        <v>2072</v>
      </c>
      <c r="K36" s="676">
        <v>438</v>
      </c>
      <c r="L36" s="676">
        <v>1158</v>
      </c>
    </row>
    <row r="37" spans="1:12" s="4" customFormat="1" ht="12" customHeight="1" x14ac:dyDescent="0.2">
      <c r="A37" s="344">
        <v>2021</v>
      </c>
      <c r="B37" s="703">
        <v>27610</v>
      </c>
      <c r="C37" s="676">
        <v>12052</v>
      </c>
      <c r="D37" s="676">
        <v>648</v>
      </c>
      <c r="E37" s="676">
        <v>634</v>
      </c>
      <c r="F37" s="676">
        <v>1323</v>
      </c>
      <c r="G37" s="676">
        <v>524</v>
      </c>
      <c r="H37" s="676">
        <v>8802</v>
      </c>
      <c r="I37" s="676">
        <v>12036</v>
      </c>
      <c r="J37" s="676">
        <v>2044</v>
      </c>
      <c r="K37" s="676">
        <v>453</v>
      </c>
      <c r="L37" s="676">
        <v>1146</v>
      </c>
    </row>
    <row r="38" spans="1:12" s="4" customFormat="1" ht="18" customHeight="1" x14ac:dyDescent="0.2">
      <c r="A38" s="347"/>
      <c r="B38" s="1159" t="s">
        <v>157</v>
      </c>
      <c r="C38" s="1160"/>
      <c r="D38" s="1160"/>
      <c r="E38" s="1160"/>
      <c r="F38" s="1160"/>
      <c r="G38" s="1160"/>
      <c r="H38" s="1160"/>
      <c r="I38" s="1160"/>
      <c r="J38" s="1160"/>
      <c r="K38" s="1160"/>
      <c r="L38" s="1161"/>
    </row>
    <row r="39" spans="1:12" s="4" customFormat="1" ht="12.75" customHeight="1" x14ac:dyDescent="0.2">
      <c r="A39" s="344">
        <v>1990</v>
      </c>
      <c r="B39" s="346">
        <v>2.1943903493501575</v>
      </c>
      <c r="C39" s="40">
        <v>1.7621699299443148</v>
      </c>
      <c r="D39" s="40">
        <v>3.4326867476213003</v>
      </c>
      <c r="E39" s="40">
        <v>2.1868588300055047</v>
      </c>
      <c r="F39" s="40">
        <v>1.4320368046842324</v>
      </c>
      <c r="G39" s="40">
        <v>1.3640695735048844</v>
      </c>
      <c r="H39" s="40">
        <v>5.7201344096404156</v>
      </c>
      <c r="I39" s="40">
        <v>3.5288980908316256</v>
      </c>
      <c r="J39" s="40">
        <v>0.70475526272321842</v>
      </c>
      <c r="K39" s="40">
        <v>0.44298090869889056</v>
      </c>
      <c r="L39" s="40">
        <v>0.5601388941692329</v>
      </c>
    </row>
    <row r="40" spans="1:12" s="4" customFormat="1" ht="12" hidden="1" customHeight="1" x14ac:dyDescent="0.2">
      <c r="A40" s="344">
        <v>1991</v>
      </c>
      <c r="B40" s="346">
        <v>2.0879378801807262</v>
      </c>
      <c r="C40" s="40">
        <v>1.588204635046945</v>
      </c>
      <c r="D40" s="40">
        <v>2.2205731247859344</v>
      </c>
      <c r="E40" s="40">
        <v>1.5728730466755183</v>
      </c>
      <c r="F40" s="40">
        <v>0.89483580686320596</v>
      </c>
      <c r="G40" s="40">
        <v>1.204217882323579</v>
      </c>
      <c r="H40" s="40">
        <v>8.3347724721526646</v>
      </c>
      <c r="I40" s="40">
        <v>2.9436847940415611</v>
      </c>
      <c r="J40" s="40">
        <v>0.65452714609381557</v>
      </c>
      <c r="K40" s="40">
        <v>0.40547777522760309</v>
      </c>
      <c r="L40" s="40">
        <v>0.56428498310983721</v>
      </c>
    </row>
    <row r="41" spans="1:12" s="4" customFormat="1" ht="12" hidden="1" customHeight="1" x14ac:dyDescent="0.2">
      <c r="A41" s="344">
        <v>1992</v>
      </c>
      <c r="B41" s="346">
        <v>2.2537310187939386</v>
      </c>
      <c r="C41" s="40">
        <v>1.6500212257300535</v>
      </c>
      <c r="D41" s="40">
        <v>2.3008360395218683</v>
      </c>
      <c r="E41" s="40">
        <v>1.6888135952141459</v>
      </c>
      <c r="F41" s="40">
        <v>1.0909757153802591</v>
      </c>
      <c r="G41" s="40">
        <v>1.8982204183577895</v>
      </c>
      <c r="H41" s="40">
        <v>6.9564827879683753</v>
      </c>
      <c r="I41" s="40">
        <v>3.5664633677753792</v>
      </c>
      <c r="J41" s="40">
        <v>0.92908138981437416</v>
      </c>
      <c r="K41" s="40">
        <v>0.45677743519470138</v>
      </c>
      <c r="L41" s="40">
        <v>0.62631558557278821</v>
      </c>
    </row>
    <row r="42" spans="1:12" s="4" customFormat="1" ht="12" hidden="1" customHeight="1" x14ac:dyDescent="0.2">
      <c r="A42" s="344">
        <v>1993</v>
      </c>
      <c r="B42" s="346">
        <v>2.6681520679571089</v>
      </c>
      <c r="C42" s="40">
        <v>1.8928562009501957</v>
      </c>
      <c r="D42" s="40">
        <v>2.8922695913674157</v>
      </c>
      <c r="E42" s="40">
        <v>2.1268431727237846</v>
      </c>
      <c r="F42" s="40">
        <v>1.3296258847320526</v>
      </c>
      <c r="G42" s="40">
        <v>1.9918934568616098</v>
      </c>
      <c r="H42" s="40">
        <v>7.0159590484793739</v>
      </c>
      <c r="I42" s="40">
        <v>4.6219819919198049</v>
      </c>
      <c r="J42" s="40">
        <v>1.1450599657338663</v>
      </c>
      <c r="K42" s="40">
        <v>0.50751662885924098</v>
      </c>
      <c r="L42" s="40">
        <v>0.64229568910816726</v>
      </c>
    </row>
    <row r="43" spans="1:12" s="4" customFormat="1" ht="12" hidden="1" customHeight="1" x14ac:dyDescent="0.2">
      <c r="A43" s="344">
        <v>1994</v>
      </c>
      <c r="B43" s="346">
        <v>3.3809569431470705</v>
      </c>
      <c r="C43" s="40">
        <v>2.1549218171109379</v>
      </c>
      <c r="D43" s="40">
        <v>3.7019844493443195</v>
      </c>
      <c r="E43" s="40">
        <v>2.1641486320947325</v>
      </c>
      <c r="F43" s="40">
        <v>1.1729503291442249</v>
      </c>
      <c r="G43" s="40">
        <v>2.1115090607793876</v>
      </c>
      <c r="H43" s="40">
        <v>8.7506214930037647</v>
      </c>
      <c r="I43" s="40">
        <v>6.1419023830419226</v>
      </c>
      <c r="J43" s="40">
        <v>1.5769590353170135</v>
      </c>
      <c r="K43" s="40">
        <v>0.53662358010184097</v>
      </c>
      <c r="L43" s="40">
        <v>0.75509755498377318</v>
      </c>
    </row>
    <row r="44" spans="1:12" s="4" customFormat="1" ht="12" customHeight="1" x14ac:dyDescent="0.2">
      <c r="A44" s="344">
        <v>1995</v>
      </c>
      <c r="B44" s="346">
        <v>3.9738554746371211</v>
      </c>
      <c r="C44" s="40">
        <v>2.415624266987622</v>
      </c>
      <c r="D44" s="40">
        <v>4.3885538303605802</v>
      </c>
      <c r="E44" s="40">
        <v>2.698121203559825</v>
      </c>
      <c r="F44" s="40">
        <v>1.4528099942098152</v>
      </c>
      <c r="G44" s="40">
        <v>1.8578845566527538</v>
      </c>
      <c r="H44" s="40">
        <v>9.302548610611618</v>
      </c>
      <c r="I44" s="40">
        <v>7.3380843709546113</v>
      </c>
      <c r="J44" s="40">
        <v>1.9494265260565007</v>
      </c>
      <c r="K44" s="40">
        <v>0.6468207436547263</v>
      </c>
      <c r="L44" s="40">
        <v>1.0426710893405844</v>
      </c>
    </row>
    <row r="45" spans="1:12" s="4" customFormat="1" ht="12" hidden="1" customHeight="1" x14ac:dyDescent="0.2">
      <c r="A45" s="344">
        <v>1996</v>
      </c>
      <c r="B45" s="346">
        <v>3.9794196486242086</v>
      </c>
      <c r="C45" s="40">
        <v>2.7124668476274181</v>
      </c>
      <c r="D45" s="40">
        <v>4.8084242578025878</v>
      </c>
      <c r="E45" s="40">
        <v>3.3453887884267632</v>
      </c>
      <c r="F45" s="40">
        <v>1.8384492289787606</v>
      </c>
      <c r="G45" s="40">
        <v>2.1667760998030205</v>
      </c>
      <c r="H45" s="40">
        <v>9.651148946303131</v>
      </c>
      <c r="I45" s="40">
        <v>6.8902317550966199</v>
      </c>
      <c r="J45" s="40">
        <v>1.8640361533602217</v>
      </c>
      <c r="K45" s="40">
        <v>0.80438624968437755</v>
      </c>
      <c r="L45" s="40">
        <v>1.2180205891346447</v>
      </c>
    </row>
    <row r="46" spans="1:12" s="4" customFormat="1" ht="12" hidden="1" customHeight="1" x14ac:dyDescent="0.2">
      <c r="A46" s="344">
        <v>1997</v>
      </c>
      <c r="B46" s="346">
        <v>4.1520201473468781</v>
      </c>
      <c r="C46" s="40">
        <v>2.8902463054187191</v>
      </c>
      <c r="D46" s="40">
        <v>4.8672034611224611</v>
      </c>
      <c r="E46" s="40">
        <v>4.2766694540676147</v>
      </c>
      <c r="F46" s="40">
        <v>1.9997714546908925</v>
      </c>
      <c r="G46" s="40">
        <v>1.9316647626960224</v>
      </c>
      <c r="H46" s="40">
        <v>9.79879801411027</v>
      </c>
      <c r="I46" s="40">
        <v>6.9869259540293172</v>
      </c>
      <c r="J46" s="40">
        <v>2.099000569420173</v>
      </c>
      <c r="K46" s="40">
        <v>1.2071330589849107</v>
      </c>
      <c r="L46" s="40">
        <v>1.4197039228328339</v>
      </c>
    </row>
    <row r="47" spans="1:12" s="4" customFormat="1" ht="12" hidden="1" customHeight="1" x14ac:dyDescent="0.2">
      <c r="A47" s="344">
        <v>1998</v>
      </c>
      <c r="B47" s="346">
        <v>3.9918186537176941</v>
      </c>
      <c r="C47" s="40">
        <v>3.3021090374771407</v>
      </c>
      <c r="D47" s="40">
        <v>5.2155923344947732</v>
      </c>
      <c r="E47" s="40">
        <v>5.0632911392405067</v>
      </c>
      <c r="F47" s="40">
        <v>2.224295190713101</v>
      </c>
      <c r="G47" s="40">
        <v>2.069479172208331</v>
      </c>
      <c r="H47" s="40">
        <v>10.350963452038117</v>
      </c>
      <c r="I47" s="40">
        <v>6.2918815533317396</v>
      </c>
      <c r="J47" s="40">
        <v>1.8078982932078682</v>
      </c>
      <c r="K47" s="40">
        <v>1.3401403956604978</v>
      </c>
      <c r="L47" s="40">
        <v>1.4094441575453756</v>
      </c>
    </row>
    <row r="48" spans="1:12" s="4" customFormat="1" ht="12" hidden="1" customHeight="1" x14ac:dyDescent="0.2">
      <c r="A48" s="344">
        <v>1999</v>
      </c>
      <c r="B48" s="346">
        <v>4.0423574669147628</v>
      </c>
      <c r="C48" s="40">
        <v>3.4998548948794017</v>
      </c>
      <c r="D48" s="40">
        <v>5.6294370562943703</v>
      </c>
      <c r="E48" s="40">
        <v>5.5885850178359098</v>
      </c>
      <c r="F48" s="40">
        <v>2.3284870513403</v>
      </c>
      <c r="G48" s="40">
        <v>2.2865013774104681</v>
      </c>
      <c r="H48" s="40">
        <v>11.46062271062271</v>
      </c>
      <c r="I48" s="40">
        <v>6.2649156350745958</v>
      </c>
      <c r="J48" s="40">
        <v>1.638020886554536</v>
      </c>
      <c r="K48" s="40">
        <v>1.0802971557107763</v>
      </c>
      <c r="L48" s="40">
        <v>1.1972227434790768</v>
      </c>
    </row>
    <row r="49" spans="1:14" s="4" customFormat="1" ht="12" customHeight="1" x14ac:dyDescent="0.2">
      <c r="A49" s="344">
        <v>2000</v>
      </c>
      <c r="B49" s="346">
        <v>4.4777497125882162</v>
      </c>
      <c r="C49" s="40">
        <v>4.1051707182834685</v>
      </c>
      <c r="D49" s="40">
        <v>4.9685418208734271</v>
      </c>
      <c r="E49" s="40">
        <v>5.6563898557931376</v>
      </c>
      <c r="F49" s="40">
        <v>2.4902222882320908</v>
      </c>
      <c r="G49" s="40">
        <v>2.2937878961217253</v>
      </c>
      <c r="H49" s="40">
        <v>15.021820517932699</v>
      </c>
      <c r="I49" s="40">
        <v>6.4921975218145169</v>
      </c>
      <c r="J49" s="40">
        <v>1.5986198964922369</v>
      </c>
      <c r="K49" s="40">
        <v>1.1408462695462156</v>
      </c>
      <c r="L49" s="40">
        <v>1.2458097153653929</v>
      </c>
    </row>
    <row r="50" spans="1:14" s="4" customFormat="1" ht="12" hidden="1" customHeight="1" x14ac:dyDescent="0.2">
      <c r="A50" s="344">
        <v>2001</v>
      </c>
      <c r="B50" s="346">
        <v>4.5327925292011209</v>
      </c>
      <c r="C50" s="40">
        <v>4.1370814653257399</v>
      </c>
      <c r="D50" s="40">
        <v>4.7995871322896955</v>
      </c>
      <c r="E50" s="40">
        <v>4.9921996879875197</v>
      </c>
      <c r="F50" s="40">
        <v>2.5512429132141299</v>
      </c>
      <c r="G50" s="40">
        <v>2.5413331775427936</v>
      </c>
      <c r="H50" s="40">
        <v>14.571272757781694</v>
      </c>
      <c r="I50" s="40">
        <v>6.651268898870673</v>
      </c>
      <c r="J50" s="40">
        <v>1.5685304836750271</v>
      </c>
      <c r="K50" s="40">
        <v>1.2189800927188437</v>
      </c>
      <c r="L50" s="40">
        <v>1.2250715606704912</v>
      </c>
    </row>
    <row r="51" spans="1:14" s="4" customFormat="1" ht="12" hidden="1" customHeight="1" x14ac:dyDescent="0.2">
      <c r="A51" s="344">
        <v>2002</v>
      </c>
      <c r="B51" s="346">
        <v>4.3810367485599553</v>
      </c>
      <c r="C51" s="40">
        <v>4.0734389185917479</v>
      </c>
      <c r="D51" s="40">
        <v>4.5646591003230883</v>
      </c>
      <c r="E51" s="40">
        <v>4.2920217681486807</v>
      </c>
      <c r="F51" s="40">
        <v>2.5307797537619701</v>
      </c>
      <c r="G51" s="40">
        <v>2.4853975444033853</v>
      </c>
      <c r="H51" s="40">
        <v>14.169892035037686</v>
      </c>
      <c r="I51" s="40">
        <v>6.2736579947218347</v>
      </c>
      <c r="J51" s="40">
        <v>1.5455420460454259</v>
      </c>
      <c r="K51" s="40">
        <v>1.0487663126750146</v>
      </c>
      <c r="L51" s="40">
        <v>1.2706987133463252</v>
      </c>
    </row>
    <row r="52" spans="1:14" s="4" customFormat="1" ht="12" hidden="1" customHeight="1" x14ac:dyDescent="0.2">
      <c r="A52" s="344">
        <v>2003</v>
      </c>
      <c r="B52" s="346">
        <v>4.4368508291894679</v>
      </c>
      <c r="C52" s="40">
        <v>4.1376754080263654</v>
      </c>
      <c r="D52" s="40">
        <v>4.3742898880051939</v>
      </c>
      <c r="E52" s="40">
        <v>4.3930856651704708</v>
      </c>
      <c r="F52" s="40">
        <v>2.7888446215139444</v>
      </c>
      <c r="G52" s="40">
        <v>2.3936011460633915</v>
      </c>
      <c r="H52" s="40">
        <v>14.814138833120399</v>
      </c>
      <c r="I52" s="40">
        <v>6.3016131626238545</v>
      </c>
      <c r="J52" s="40">
        <v>1.6066376251852517</v>
      </c>
      <c r="K52" s="40">
        <v>0.99165204445153399</v>
      </c>
      <c r="L52" s="40">
        <v>1.0186663729970817</v>
      </c>
    </row>
    <row r="53" spans="1:14" s="4" customFormat="1" ht="12" hidden="1" customHeight="1" x14ac:dyDescent="0.2">
      <c r="A53" s="344">
        <v>2004</v>
      </c>
      <c r="B53" s="346">
        <v>4.5547027491977374</v>
      </c>
      <c r="C53" s="40">
        <v>4.2138311821101633</v>
      </c>
      <c r="D53" s="40">
        <v>4.173940644342168</v>
      </c>
      <c r="E53" s="40">
        <v>4.0934114722074231</v>
      </c>
      <c r="F53" s="40">
        <v>2.6771434531673735</v>
      </c>
      <c r="G53" s="40">
        <v>2.4452710531129949</v>
      </c>
      <c r="H53" s="40">
        <v>15.032614350314137</v>
      </c>
      <c r="I53" s="40">
        <v>6.6551057343600544</v>
      </c>
      <c r="J53" s="40">
        <v>1.581450383416388</v>
      </c>
      <c r="K53" s="40">
        <v>0.98464172954460316</v>
      </c>
      <c r="L53" s="40">
        <v>0.98677214920675427</v>
      </c>
    </row>
    <row r="54" spans="1:14" s="4" customFormat="1" ht="12" customHeight="1" x14ac:dyDescent="0.2">
      <c r="A54" s="344">
        <v>2005</v>
      </c>
      <c r="B54" s="346">
        <v>5.1864815016176982</v>
      </c>
      <c r="C54" s="40">
        <v>4.7938867972688408</v>
      </c>
      <c r="D54" s="40">
        <v>4.2289128935876814</v>
      </c>
      <c r="E54" s="40">
        <v>3.5948547576454555</v>
      </c>
      <c r="F54" s="40">
        <v>2.5130620354698654</v>
      </c>
      <c r="G54" s="40">
        <v>2.750109628515943</v>
      </c>
      <c r="H54" s="40">
        <v>20.309208695997775</v>
      </c>
      <c r="I54" s="40">
        <v>6.9807399760947515</v>
      </c>
      <c r="J54" s="40">
        <v>1.5351554016208864</v>
      </c>
      <c r="K54" s="40">
        <v>0.99260359097033191</v>
      </c>
      <c r="L54" s="40">
        <v>1.0003467052801174</v>
      </c>
    </row>
    <row r="55" spans="1:14" s="4" customFormat="1" ht="12" hidden="1" customHeight="1" x14ac:dyDescent="0.2">
      <c r="A55" s="344">
        <v>2006</v>
      </c>
      <c r="B55" s="346">
        <v>5.5805856848303952</v>
      </c>
      <c r="C55" s="40">
        <v>5.2910490363983547</v>
      </c>
      <c r="D55" s="40">
        <v>4.3162299053072006</v>
      </c>
      <c r="E55" s="40">
        <v>3.820487153820487</v>
      </c>
      <c r="F55" s="40">
        <v>2.6399235912129897</v>
      </c>
      <c r="G55" s="40">
        <v>2.8415084388185652</v>
      </c>
      <c r="H55" s="40">
        <v>21.13900155131488</v>
      </c>
      <c r="I55" s="40">
        <v>7.4997502081598668</v>
      </c>
      <c r="J55" s="40">
        <v>1.756134711660152</v>
      </c>
      <c r="K55" s="40">
        <v>1.0783390540992073</v>
      </c>
      <c r="L55" s="40">
        <v>0.95125548143879834</v>
      </c>
    </row>
    <row r="56" spans="1:14" s="4" customFormat="1" ht="12" hidden="1" customHeight="1" x14ac:dyDescent="0.2">
      <c r="A56" s="344">
        <v>2007</v>
      </c>
      <c r="B56" s="346">
        <v>5.1345595736883292</v>
      </c>
      <c r="C56" s="40">
        <v>4.9018014042747549</v>
      </c>
      <c r="D56" s="40">
        <v>4.2755681818181817</v>
      </c>
      <c r="E56" s="40">
        <v>3.7024981690943122</v>
      </c>
      <c r="F56" s="40">
        <v>2.7263696236064607</v>
      </c>
      <c r="G56" s="40">
        <v>2.6755335601608414</v>
      </c>
      <c r="H56" s="40">
        <v>18.078827281216412</v>
      </c>
      <c r="I56" s="40">
        <v>6.8931185944363103</v>
      </c>
      <c r="J56" s="40">
        <v>1.6735543878200632</v>
      </c>
      <c r="K56" s="40">
        <v>1.1524576506525965</v>
      </c>
      <c r="L56" s="40">
        <v>0.97558224778661251</v>
      </c>
    </row>
    <row r="57" spans="1:14" s="4" customFormat="1" ht="12" hidden="1" customHeight="1" x14ac:dyDescent="0.2">
      <c r="A57" s="344">
        <v>2008</v>
      </c>
      <c r="B57" s="346">
        <v>5.3090265668071561</v>
      </c>
      <c r="C57" s="40">
        <v>4.9865970301941793</v>
      </c>
      <c r="D57" s="40">
        <v>4.3249087714556023</v>
      </c>
      <c r="E57" s="40">
        <v>3.6400721738448261</v>
      </c>
      <c r="F57" s="40">
        <v>2.7781675319208645</v>
      </c>
      <c r="G57" s="40">
        <v>2.7929743737402823</v>
      </c>
      <c r="H57" s="40">
        <v>19.01814601209734</v>
      </c>
      <c r="I57" s="40">
        <v>7.0653200231820641</v>
      </c>
      <c r="J57" s="40">
        <v>1.8036432959118831</v>
      </c>
      <c r="K57" s="40">
        <v>1.2141565486954276</v>
      </c>
      <c r="L57" s="40">
        <v>0.97080258514002837</v>
      </c>
    </row>
    <row r="58" spans="1:14" s="4" customFormat="1" ht="11.25" hidden="1" customHeight="1" x14ac:dyDescent="0.2">
      <c r="A58" s="344">
        <v>2009</v>
      </c>
      <c r="B58" s="346">
        <v>5.3881624413842113</v>
      </c>
      <c r="C58" s="40">
        <v>5.0613690037885872</v>
      </c>
      <c r="D58" s="40">
        <v>3.8050476435745559</v>
      </c>
      <c r="E58" s="40">
        <v>3.4649354570846231</v>
      </c>
      <c r="F58" s="40">
        <v>2.4734628479871819</v>
      </c>
      <c r="G58" s="40">
        <v>3.5350435743218362</v>
      </c>
      <c r="H58" s="40">
        <v>19.919809503799417</v>
      </c>
      <c r="I58" s="40">
        <v>7.0952402547341551</v>
      </c>
      <c r="J58" s="40">
        <v>1.8958762886597937</v>
      </c>
      <c r="K58" s="40">
        <v>1.171149341733301</v>
      </c>
      <c r="L58" s="40">
        <v>0.94811669951925226</v>
      </c>
    </row>
    <row r="59" spans="1:14" s="4" customFormat="1" ht="12" customHeight="1" x14ac:dyDescent="0.2">
      <c r="A59" s="344">
        <v>2010</v>
      </c>
      <c r="B59" s="346">
        <v>5.143196428985866</v>
      </c>
      <c r="C59" s="40">
        <v>4.8002332158420193</v>
      </c>
      <c r="D59" s="40">
        <v>3.8747675139491631</v>
      </c>
      <c r="E59" s="40">
        <v>3.4719684233608654</v>
      </c>
      <c r="F59" s="40">
        <v>2.4776411844641784</v>
      </c>
      <c r="G59" s="40">
        <v>4.0975997878265478</v>
      </c>
      <c r="H59" s="40">
        <v>18.971726031304595</v>
      </c>
      <c r="I59" s="40">
        <v>6.9050244742391707</v>
      </c>
      <c r="J59" s="40">
        <v>1.8100787785267602</v>
      </c>
      <c r="K59" s="40">
        <v>1.3341777496305678</v>
      </c>
      <c r="L59" s="40">
        <v>0.82989722176213676</v>
      </c>
    </row>
    <row r="60" spans="1:14" s="4" customFormat="1" ht="18" hidden="1" customHeight="1" x14ac:dyDescent="0.2">
      <c r="A60" s="344">
        <v>2011</v>
      </c>
      <c r="B60" s="346">
        <v>5.5227144982009646</v>
      </c>
      <c r="C60" s="40">
        <v>4.9936402282764076</v>
      </c>
      <c r="D60" s="40">
        <v>3.6618201400107702</v>
      </c>
      <c r="E60" s="40">
        <v>3.3979905107451858</v>
      </c>
      <c r="F60" s="40">
        <v>2.4003582624272282</v>
      </c>
      <c r="G60" s="40">
        <v>4.6035125066524749</v>
      </c>
      <c r="H60" s="40">
        <v>22.029033811058031</v>
      </c>
      <c r="I60" s="40">
        <v>7.2957328527671823</v>
      </c>
      <c r="J60" s="40">
        <v>1.9830939481963192</v>
      </c>
      <c r="K60" s="40">
        <v>1.3189257905609408</v>
      </c>
      <c r="L60" s="40">
        <v>0.84911878989730782</v>
      </c>
    </row>
    <row r="61" spans="1:14" s="4" customFormat="1" ht="18" customHeight="1" x14ac:dyDescent="0.2">
      <c r="A61" s="344" t="s">
        <v>156</v>
      </c>
      <c r="B61" s="343">
        <v>5.5351365967185888</v>
      </c>
      <c r="C61" s="119">
        <v>5.0595610097911106</v>
      </c>
      <c r="D61" s="119">
        <v>3.9774078478002379</v>
      </c>
      <c r="E61" s="119">
        <v>3.5919249206670716</v>
      </c>
      <c r="F61" s="119">
        <v>2.400325467860049</v>
      </c>
      <c r="G61" s="119">
        <v>4.4413513855497913</v>
      </c>
      <c r="H61" s="119">
        <v>21.749251111407911</v>
      </c>
      <c r="I61" s="119">
        <v>7.6090786880538772</v>
      </c>
      <c r="J61" s="119">
        <v>1.8879195805996436</v>
      </c>
      <c r="K61" s="119">
        <v>1.2823800974608874</v>
      </c>
      <c r="L61" s="119">
        <v>0.91311760673545073</v>
      </c>
      <c r="N61" s="345"/>
    </row>
    <row r="62" spans="1:14" s="4" customFormat="1" ht="12" customHeight="1" x14ac:dyDescent="0.2">
      <c r="A62" s="344">
        <v>2013</v>
      </c>
      <c r="B62" s="343">
        <v>5.3909218156368723</v>
      </c>
      <c r="C62" s="119">
        <v>4.914831818607702</v>
      </c>
      <c r="D62" s="119">
        <v>3.6035513259444092</v>
      </c>
      <c r="E62" s="119">
        <v>3.1407197213981686</v>
      </c>
      <c r="F62" s="119">
        <v>2.3186782413889668</v>
      </c>
      <c r="G62" s="119">
        <v>4.5537340619307836</v>
      </c>
      <c r="H62" s="119">
        <v>21.3948434258619</v>
      </c>
      <c r="I62" s="119">
        <v>7.4496011417794428</v>
      </c>
      <c r="J62" s="119">
        <v>2.0368832713144918</v>
      </c>
      <c r="K62" s="119">
        <v>1.2001126205391708</v>
      </c>
      <c r="L62" s="119">
        <v>0.98212411670048272</v>
      </c>
    </row>
    <row r="63" spans="1:14" s="4" customFormat="1" ht="12" customHeight="1" x14ac:dyDescent="0.2">
      <c r="A63" s="344">
        <v>2014</v>
      </c>
      <c r="B63" s="343">
        <v>5.4614755611827706</v>
      </c>
      <c r="C63" s="119">
        <v>4.8777859125826435</v>
      </c>
      <c r="D63" s="119">
        <v>3.676094007852956</v>
      </c>
      <c r="E63" s="119">
        <v>3.0198392767453539</v>
      </c>
      <c r="F63" s="119">
        <v>2.2316399334799635</v>
      </c>
      <c r="G63" s="119">
        <v>4.535123966942149</v>
      </c>
      <c r="H63" s="119">
        <v>22.492794787185165</v>
      </c>
      <c r="I63" s="119">
        <v>7.7175379848060777</v>
      </c>
      <c r="J63" s="119">
        <v>2.0648305819253396</v>
      </c>
      <c r="K63" s="119">
        <v>1.34104123953887</v>
      </c>
      <c r="L63" s="119">
        <v>0.90987679115620712</v>
      </c>
    </row>
    <row r="64" spans="1:14" s="4" customFormat="1" ht="12" customHeight="1" x14ac:dyDescent="0.2">
      <c r="A64" s="344">
        <v>2015</v>
      </c>
      <c r="B64" s="343">
        <v>6.4379050843918044</v>
      </c>
      <c r="C64" s="119">
        <v>5.2020712394243604</v>
      </c>
      <c r="D64" s="119">
        <v>4.6678535662623792</v>
      </c>
      <c r="E64" s="119">
        <v>4.5314236325472281</v>
      </c>
      <c r="F64" s="119">
        <v>3.9401573985091298</v>
      </c>
      <c r="G64" s="119">
        <v>8.1485053037608495</v>
      </c>
      <c r="H64" s="119">
        <v>26.314283828092336</v>
      </c>
      <c r="I64" s="119">
        <v>9.0924123739121381</v>
      </c>
      <c r="J64" s="119">
        <v>2.2933685118473792</v>
      </c>
      <c r="K64" s="119">
        <v>1.3867232856716318</v>
      </c>
      <c r="L64" s="119">
        <v>0.95809416943593284</v>
      </c>
    </row>
    <row r="65" spans="1:12" s="4" customFormat="1" ht="12" customHeight="1" x14ac:dyDescent="0.2">
      <c r="A65" s="344">
        <v>2016</v>
      </c>
      <c r="B65" s="343">
        <v>6.4715671401645753</v>
      </c>
      <c r="C65" s="119">
        <v>5.2915897079531113</v>
      </c>
      <c r="D65" s="119">
        <v>4.8129512141763291</v>
      </c>
      <c r="E65" s="119">
        <v>5.1641504912532952</v>
      </c>
      <c r="F65" s="119">
        <v>4.3921451056813074</v>
      </c>
      <c r="G65" s="119">
        <v>8.2469660731685703</v>
      </c>
      <c r="H65" s="119">
        <v>26.765305421314217</v>
      </c>
      <c r="I65" s="119">
        <v>8.9654843175633747</v>
      </c>
      <c r="J65" s="119">
        <v>2.4926552987854742</v>
      </c>
      <c r="K65" s="119">
        <v>1.4538284148257077</v>
      </c>
      <c r="L65" s="119">
        <v>0.97933091838909014</v>
      </c>
    </row>
    <row r="66" spans="1:12" s="4" customFormat="1" ht="18" customHeight="1" x14ac:dyDescent="0.2">
      <c r="A66" s="344">
        <v>2017</v>
      </c>
      <c r="B66" s="343">
        <v>5.9396314138881374</v>
      </c>
      <c r="C66" s="119">
        <v>5.0395918292705231</v>
      </c>
      <c r="D66" s="119">
        <v>4.4303457175116945</v>
      </c>
      <c r="E66" s="119">
        <v>4.5890451256104017</v>
      </c>
      <c r="F66" s="119">
        <v>3.4808529051179113</v>
      </c>
      <c r="G66" s="119">
        <v>5.2534252332520808</v>
      </c>
      <c r="H66" s="119">
        <v>25.027464982147762</v>
      </c>
      <c r="I66" s="119">
        <v>8.4307725603121266</v>
      </c>
      <c r="J66" s="119">
        <v>2.3863886719141179</v>
      </c>
      <c r="K66" s="119">
        <v>1.3023859984959323</v>
      </c>
      <c r="L66" s="119">
        <v>0.92489048455853295</v>
      </c>
    </row>
    <row r="67" spans="1:12" s="4" customFormat="1" ht="12" customHeight="1" x14ac:dyDescent="0.2">
      <c r="A67" s="368">
        <v>2018</v>
      </c>
      <c r="B67" s="343">
        <v>5.784725045003194</v>
      </c>
      <c r="C67" s="119">
        <v>4.8539371345716464</v>
      </c>
      <c r="D67" s="119">
        <v>3.7959030055379324</v>
      </c>
      <c r="E67" s="119">
        <v>3.8004343353526115</v>
      </c>
      <c r="F67" s="119">
        <v>3.0199403867926709</v>
      </c>
      <c r="G67" s="119">
        <v>4.9735187024164187</v>
      </c>
      <c r="H67" s="119">
        <v>23.747796791682472</v>
      </c>
      <c r="I67" s="119">
        <v>8.4022404364988343</v>
      </c>
      <c r="J67" s="119">
        <v>2.3672769335088351</v>
      </c>
      <c r="K67" s="119">
        <v>1.4927976003627359</v>
      </c>
      <c r="L67" s="119">
        <v>1.0253507998069145</v>
      </c>
    </row>
    <row r="68" spans="1:12" s="4" customFormat="1" ht="12" customHeight="1" x14ac:dyDescent="0.2">
      <c r="A68" s="368">
        <v>2019</v>
      </c>
      <c r="B68" s="343">
        <v>5.6268018152020467</v>
      </c>
      <c r="C68" s="119">
        <v>4.8812607944732296</v>
      </c>
      <c r="D68" s="119">
        <v>3.4831827582453467</v>
      </c>
      <c r="E68" s="119">
        <v>3.7579473206176202</v>
      </c>
      <c r="F68" s="119">
        <v>2.8065948285478437</v>
      </c>
      <c r="G68" s="119">
        <v>5.0446791226645002</v>
      </c>
      <c r="H68" s="119">
        <v>22.766420182688126</v>
      </c>
      <c r="I68" s="119">
        <v>8.0814100480369842</v>
      </c>
      <c r="J68" s="119">
        <v>2.3980383325826953</v>
      </c>
      <c r="K68" s="119">
        <v>1.6671964960616015</v>
      </c>
      <c r="L68" s="119">
        <v>1.0453967887258866</v>
      </c>
    </row>
    <row r="69" spans="1:12" s="4" customFormat="1" ht="12" customHeight="1" x14ac:dyDescent="0.2">
      <c r="A69" s="368">
        <v>2020</v>
      </c>
      <c r="B69" s="343">
        <v>4.7510686447070656</v>
      </c>
      <c r="C69" s="119">
        <v>4.1878008940852816</v>
      </c>
      <c r="D69" s="119">
        <v>3.0666515785900192</v>
      </c>
      <c r="E69" s="119">
        <v>3.1463825014021314</v>
      </c>
      <c r="F69" s="119">
        <v>2.5320575408448871</v>
      </c>
      <c r="G69" s="119">
        <v>4.0482342807924203</v>
      </c>
      <c r="H69" s="119">
        <v>18.16774138808756</v>
      </c>
      <c r="I69" s="119">
        <v>6.9143821325543842</v>
      </c>
      <c r="J69" s="119">
        <v>2.0933944917052276</v>
      </c>
      <c r="K69" s="119">
        <v>1.5281024317063812</v>
      </c>
      <c r="L69" s="119">
        <v>0.94700686947988222</v>
      </c>
    </row>
    <row r="70" spans="1:12" s="4" customFormat="1" ht="12" customHeight="1" x14ac:dyDescent="0.2">
      <c r="A70" s="368">
        <v>2021</v>
      </c>
      <c r="B70" s="343">
        <v>4.9638007504130508</v>
      </c>
      <c r="C70" s="119">
        <v>4.317129173577106</v>
      </c>
      <c r="D70" s="119">
        <v>3.8482095136290755</v>
      </c>
      <c r="E70" s="119">
        <v>3.5821232838013448</v>
      </c>
      <c r="F70" s="119">
        <v>2.7947948793780895</v>
      </c>
      <c r="G70" s="119">
        <v>3.970599378646662</v>
      </c>
      <c r="H70" s="119">
        <v>18.800461361014996</v>
      </c>
      <c r="I70" s="119">
        <v>7.3197876312860712</v>
      </c>
      <c r="J70" s="119">
        <v>2.081826792825642</v>
      </c>
      <c r="K70" s="119">
        <v>1.5578252347054575</v>
      </c>
      <c r="L70" s="119">
        <v>0.93441941244098725</v>
      </c>
    </row>
    <row r="71" spans="1:12" ht="3" customHeight="1" x14ac:dyDescent="0.2">
      <c r="A71" s="342"/>
      <c r="B71" s="341"/>
      <c r="C71" s="340"/>
      <c r="D71" s="340"/>
      <c r="E71" s="340"/>
      <c r="F71" s="340"/>
      <c r="G71" s="340"/>
      <c r="H71" s="340"/>
      <c r="I71" s="340"/>
      <c r="J71" s="340"/>
      <c r="K71" s="340"/>
      <c r="L71" s="340"/>
    </row>
    <row r="72" spans="1:12" ht="12.75" customHeight="1" x14ac:dyDescent="0.2">
      <c r="A72" s="339"/>
      <c r="B72" s="125"/>
      <c r="C72" s="125"/>
      <c r="D72" s="125"/>
      <c r="E72" s="125"/>
      <c r="F72" s="125"/>
      <c r="G72" s="125"/>
      <c r="H72" s="125"/>
      <c r="I72" s="125"/>
      <c r="J72" s="125"/>
      <c r="K72" s="125"/>
      <c r="L72" s="125"/>
    </row>
    <row r="73" spans="1:12" s="338" customFormat="1" ht="12" customHeight="1" x14ac:dyDescent="0.2">
      <c r="A73" s="890" t="s">
        <v>155</v>
      </c>
    </row>
    <row r="74" spans="1:12" s="299" customFormat="1" ht="12" customHeight="1" x14ac:dyDescent="0.2">
      <c r="A74" s="432" t="s">
        <v>588</v>
      </c>
    </row>
    <row r="75" spans="1:12" s="299" customFormat="1" ht="12" customHeight="1" x14ac:dyDescent="0.2">
      <c r="A75" s="432" t="s">
        <v>413</v>
      </c>
    </row>
    <row r="76" spans="1:12" ht="12" customHeight="1" x14ac:dyDescent="0.2">
      <c r="A76" s="432" t="s">
        <v>424</v>
      </c>
    </row>
    <row r="77" spans="1:12" ht="12" customHeight="1" x14ac:dyDescent="0.2"/>
  </sheetData>
  <mergeCells count="6">
    <mergeCell ref="B5:L5"/>
    <mergeCell ref="B38:L38"/>
    <mergeCell ref="A3:A4"/>
    <mergeCell ref="B3:B4"/>
    <mergeCell ref="C3:C4"/>
    <mergeCell ref="D3:L3"/>
  </mergeCells>
  <hyperlinks>
    <hyperlink ref="M1" location="Inhalt!C34"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77"/>
  <sheetViews>
    <sheetView showGridLines="0" zoomScaleNormal="100" zoomScalePageLayoutView="110" workbookViewId="0"/>
  </sheetViews>
  <sheetFormatPr baseColWidth="10" defaultColWidth="20.140625" defaultRowHeight="12.75" x14ac:dyDescent="0.2"/>
  <cols>
    <col min="1" max="2" width="6.85546875" style="1" customWidth="1"/>
    <col min="3" max="3" width="7.42578125" style="1" customWidth="1"/>
    <col min="4" max="11" width="7.140625" style="1" customWidth="1"/>
    <col min="12" max="12" width="9.7109375" style="1" customWidth="1"/>
    <col min="13" max="13" width="8.85546875" style="1" customWidth="1"/>
    <col min="14" max="14" width="2.5703125" style="1" customWidth="1"/>
    <col min="15" max="16384" width="20.140625" style="1"/>
  </cols>
  <sheetData>
    <row r="1" spans="1:13" ht="12.75" customHeight="1" x14ac:dyDescent="0.2">
      <c r="A1" s="20" t="s">
        <v>628</v>
      </c>
      <c r="M1" s="645" t="s">
        <v>402</v>
      </c>
    </row>
    <row r="2" spans="1:13" ht="12.75" customHeight="1" x14ac:dyDescent="0.2">
      <c r="M2" s="645"/>
    </row>
    <row r="3" spans="1:13" s="4" customFormat="1" ht="12" customHeight="1" x14ac:dyDescent="0.2">
      <c r="A3" s="972" t="s">
        <v>4</v>
      </c>
      <c r="B3" s="991" t="s">
        <v>168</v>
      </c>
      <c r="C3" s="982" t="s">
        <v>517</v>
      </c>
      <c r="D3" s="976" t="s">
        <v>167</v>
      </c>
      <c r="E3" s="994"/>
      <c r="F3" s="994"/>
      <c r="G3" s="994"/>
      <c r="H3" s="994"/>
      <c r="I3" s="994"/>
      <c r="J3" s="994"/>
      <c r="K3" s="994"/>
      <c r="L3" s="978"/>
    </row>
    <row r="4" spans="1:13" s="4" customFormat="1" ht="12" customHeight="1" x14ac:dyDescent="0.2">
      <c r="A4" s="1163"/>
      <c r="B4" s="1162"/>
      <c r="C4" s="1164"/>
      <c r="D4" s="359" t="s">
        <v>166</v>
      </c>
      <c r="E4" s="359" t="s">
        <v>165</v>
      </c>
      <c r="F4" s="359" t="s">
        <v>164</v>
      </c>
      <c r="G4" s="358" t="s">
        <v>163</v>
      </c>
      <c r="H4" s="358" t="s">
        <v>162</v>
      </c>
      <c r="I4" s="358" t="s">
        <v>161</v>
      </c>
      <c r="J4" s="358" t="s">
        <v>160</v>
      </c>
      <c r="K4" s="358" t="s">
        <v>159</v>
      </c>
      <c r="L4" s="357" t="s">
        <v>158</v>
      </c>
    </row>
    <row r="5" spans="1:13" s="4" customFormat="1" ht="18" customHeight="1" x14ac:dyDescent="0.2">
      <c r="A5" s="348"/>
      <c r="B5" s="1156" t="s">
        <v>99</v>
      </c>
      <c r="C5" s="1157"/>
      <c r="D5" s="1157"/>
      <c r="E5" s="1157"/>
      <c r="F5" s="1157"/>
      <c r="G5" s="1157"/>
      <c r="H5" s="1157"/>
      <c r="I5" s="1157"/>
      <c r="J5" s="1157"/>
      <c r="K5" s="1157"/>
      <c r="L5" s="1158"/>
    </row>
    <row r="6" spans="1:13" s="4" customFormat="1" ht="12.75" customHeight="1" x14ac:dyDescent="0.2">
      <c r="A6" s="344">
        <v>1990</v>
      </c>
      <c r="B6" s="675">
        <v>20993</v>
      </c>
      <c r="C6" s="676">
        <v>9316</v>
      </c>
      <c r="D6" s="676">
        <v>816</v>
      </c>
      <c r="E6" s="676">
        <v>963</v>
      </c>
      <c r="F6" s="676">
        <v>2074</v>
      </c>
      <c r="G6" s="676">
        <v>459</v>
      </c>
      <c r="H6" s="676">
        <v>5613</v>
      </c>
      <c r="I6" s="676">
        <v>8679</v>
      </c>
      <c r="J6" s="676">
        <v>1497</v>
      </c>
      <c r="K6" s="676">
        <v>242</v>
      </c>
      <c r="L6" s="676">
        <v>650</v>
      </c>
    </row>
    <row r="7" spans="1:13" s="4" customFormat="1" ht="12" hidden="1" customHeight="1" x14ac:dyDescent="0.2">
      <c r="A7" s="344">
        <v>1991</v>
      </c>
      <c r="B7" s="675">
        <v>12680</v>
      </c>
      <c r="C7" s="676">
        <v>5972</v>
      </c>
      <c r="D7" s="676">
        <v>528</v>
      </c>
      <c r="E7" s="676">
        <v>510</v>
      </c>
      <c r="F7" s="676">
        <v>1112</v>
      </c>
      <c r="G7" s="676">
        <v>513</v>
      </c>
      <c r="H7" s="676">
        <v>3318</v>
      </c>
      <c r="I7" s="676">
        <v>4909</v>
      </c>
      <c r="J7" s="676">
        <v>1056</v>
      </c>
      <c r="K7" s="676">
        <v>163</v>
      </c>
      <c r="L7" s="703">
        <v>571</v>
      </c>
    </row>
    <row r="8" spans="1:13" s="4" customFormat="1" ht="12" hidden="1" customHeight="1" x14ac:dyDescent="0.2">
      <c r="A8" s="344">
        <v>1992</v>
      </c>
      <c r="B8" s="675">
        <v>11357</v>
      </c>
      <c r="C8" s="676">
        <v>5346</v>
      </c>
      <c r="D8" s="676">
        <v>336</v>
      </c>
      <c r="E8" s="676">
        <v>471</v>
      </c>
      <c r="F8" s="676">
        <v>1147</v>
      </c>
      <c r="G8" s="676">
        <v>454</v>
      </c>
      <c r="H8" s="676">
        <v>2614</v>
      </c>
      <c r="I8" s="676">
        <v>4563</v>
      </c>
      <c r="J8" s="676">
        <v>995</v>
      </c>
      <c r="K8" s="676">
        <v>175</v>
      </c>
      <c r="L8" s="703">
        <v>602</v>
      </c>
    </row>
    <row r="9" spans="1:13" s="4" customFormat="1" ht="12" hidden="1" customHeight="1" x14ac:dyDescent="0.2">
      <c r="A9" s="344">
        <v>1993</v>
      </c>
      <c r="B9" s="675">
        <v>11798</v>
      </c>
      <c r="C9" s="676">
        <v>5122</v>
      </c>
      <c r="D9" s="676">
        <v>287</v>
      </c>
      <c r="E9" s="676">
        <v>470</v>
      </c>
      <c r="F9" s="676">
        <v>1181</v>
      </c>
      <c r="G9" s="676">
        <v>418</v>
      </c>
      <c r="H9" s="676">
        <v>2387</v>
      </c>
      <c r="I9" s="676">
        <v>5091</v>
      </c>
      <c r="J9" s="676">
        <v>1113</v>
      </c>
      <c r="K9" s="676">
        <v>196</v>
      </c>
      <c r="L9" s="703">
        <v>655</v>
      </c>
    </row>
    <row r="10" spans="1:13" s="4" customFormat="1" ht="12" hidden="1" customHeight="1" x14ac:dyDescent="0.2">
      <c r="A10" s="344">
        <v>1994</v>
      </c>
      <c r="B10" s="675">
        <v>16554</v>
      </c>
      <c r="C10" s="676">
        <v>6801</v>
      </c>
      <c r="D10" s="676">
        <v>320</v>
      </c>
      <c r="E10" s="676">
        <v>561</v>
      </c>
      <c r="F10" s="676">
        <v>1635</v>
      </c>
      <c r="G10" s="676">
        <v>592</v>
      </c>
      <c r="H10" s="676">
        <v>2757</v>
      </c>
      <c r="I10" s="676">
        <v>7605</v>
      </c>
      <c r="J10" s="676">
        <v>1885</v>
      </c>
      <c r="K10" s="676">
        <v>330</v>
      </c>
      <c r="L10" s="703">
        <v>869</v>
      </c>
    </row>
    <row r="11" spans="1:13" s="4" customFormat="1" ht="12" customHeight="1" x14ac:dyDescent="0.2">
      <c r="A11" s="344">
        <v>1995</v>
      </c>
      <c r="B11" s="675">
        <v>19949</v>
      </c>
      <c r="C11" s="676">
        <v>7408</v>
      </c>
      <c r="D11" s="676">
        <v>353</v>
      </c>
      <c r="E11" s="676">
        <v>495</v>
      </c>
      <c r="F11" s="676">
        <v>1774</v>
      </c>
      <c r="G11" s="676">
        <v>530</v>
      </c>
      <c r="H11" s="676">
        <v>2891</v>
      </c>
      <c r="I11" s="676">
        <v>10014</v>
      </c>
      <c r="J11" s="676">
        <v>2468</v>
      </c>
      <c r="K11" s="676">
        <v>376</v>
      </c>
      <c r="L11" s="703">
        <v>1048</v>
      </c>
    </row>
    <row r="12" spans="1:13" s="4" customFormat="1" ht="12" hidden="1" customHeight="1" x14ac:dyDescent="0.2">
      <c r="A12" s="344">
        <v>1996</v>
      </c>
      <c r="B12" s="675">
        <v>23532</v>
      </c>
      <c r="C12" s="676">
        <v>8931</v>
      </c>
      <c r="D12" s="676">
        <v>438</v>
      </c>
      <c r="E12" s="676">
        <v>511</v>
      </c>
      <c r="F12" s="676">
        <v>2189</v>
      </c>
      <c r="G12" s="676">
        <v>757</v>
      </c>
      <c r="H12" s="676">
        <v>3494</v>
      </c>
      <c r="I12" s="676">
        <v>11761</v>
      </c>
      <c r="J12" s="676">
        <v>2841</v>
      </c>
      <c r="K12" s="676">
        <v>445</v>
      </c>
      <c r="L12" s="703">
        <v>1096</v>
      </c>
    </row>
    <row r="13" spans="1:13" s="4" customFormat="1" ht="12" hidden="1" customHeight="1" x14ac:dyDescent="0.2">
      <c r="A13" s="344">
        <v>1997</v>
      </c>
      <c r="B13" s="675">
        <v>24789</v>
      </c>
      <c r="C13" s="676">
        <v>9438</v>
      </c>
      <c r="D13" s="676">
        <v>502</v>
      </c>
      <c r="E13" s="676">
        <v>459</v>
      </c>
      <c r="F13" s="676">
        <v>2136</v>
      </c>
      <c r="G13" s="676">
        <v>786</v>
      </c>
      <c r="H13" s="676">
        <v>3640</v>
      </c>
      <c r="I13" s="676">
        <v>12178</v>
      </c>
      <c r="J13" s="676">
        <v>3358</v>
      </c>
      <c r="K13" s="676">
        <v>507</v>
      </c>
      <c r="L13" s="703">
        <v>1223</v>
      </c>
    </row>
    <row r="14" spans="1:13" s="4" customFormat="1" ht="12" hidden="1" customHeight="1" x14ac:dyDescent="0.2">
      <c r="A14" s="344">
        <v>1998</v>
      </c>
      <c r="B14" s="703">
        <v>23258</v>
      </c>
      <c r="C14" s="676">
        <v>9592</v>
      </c>
      <c r="D14" s="676">
        <v>575</v>
      </c>
      <c r="E14" s="676">
        <v>498</v>
      </c>
      <c r="F14" s="676">
        <v>1900</v>
      </c>
      <c r="G14" s="676">
        <v>691</v>
      </c>
      <c r="H14" s="676">
        <v>3881</v>
      </c>
      <c r="I14" s="676">
        <v>11240</v>
      </c>
      <c r="J14" s="676">
        <v>2878</v>
      </c>
      <c r="K14" s="676">
        <v>471</v>
      </c>
      <c r="L14" s="676">
        <v>1124</v>
      </c>
    </row>
    <row r="15" spans="1:13" s="4" customFormat="1" ht="12" hidden="1" customHeight="1" x14ac:dyDescent="0.2">
      <c r="A15" s="344">
        <v>1999</v>
      </c>
      <c r="B15" s="703">
        <v>19999</v>
      </c>
      <c r="C15" s="676">
        <v>8786</v>
      </c>
      <c r="D15" s="676">
        <v>563</v>
      </c>
      <c r="E15" s="676">
        <v>463</v>
      </c>
      <c r="F15" s="676">
        <v>1504</v>
      </c>
      <c r="G15" s="676">
        <v>581</v>
      </c>
      <c r="H15" s="676">
        <v>3930</v>
      </c>
      <c r="I15" s="676">
        <v>9296</v>
      </c>
      <c r="J15" s="676">
        <v>2166</v>
      </c>
      <c r="K15" s="676">
        <v>424</v>
      </c>
      <c r="L15" s="676">
        <v>1072</v>
      </c>
    </row>
    <row r="16" spans="1:13" s="4" customFormat="1" ht="12" customHeight="1" x14ac:dyDescent="0.2">
      <c r="A16" s="344">
        <v>2000</v>
      </c>
      <c r="B16" s="703">
        <v>19766</v>
      </c>
      <c r="C16" s="676">
        <v>9032</v>
      </c>
      <c r="D16" s="676">
        <v>607</v>
      </c>
      <c r="E16" s="676">
        <v>508</v>
      </c>
      <c r="F16" s="676">
        <v>1268</v>
      </c>
      <c r="G16" s="676">
        <v>505</v>
      </c>
      <c r="H16" s="676">
        <v>4293</v>
      </c>
      <c r="I16" s="676">
        <v>9258</v>
      </c>
      <c r="J16" s="676">
        <v>2029</v>
      </c>
      <c r="K16" s="676">
        <v>406</v>
      </c>
      <c r="L16" s="676">
        <v>892</v>
      </c>
    </row>
    <row r="17" spans="1:13" s="4" customFormat="1" ht="12" hidden="1" customHeight="1" x14ac:dyDescent="0.2">
      <c r="A17" s="344">
        <v>2001</v>
      </c>
      <c r="B17" s="675">
        <v>20287</v>
      </c>
      <c r="C17" s="676">
        <v>9292</v>
      </c>
      <c r="D17" s="676">
        <v>660</v>
      </c>
      <c r="E17" s="676">
        <v>629</v>
      </c>
      <c r="F17" s="676">
        <v>1132</v>
      </c>
      <c r="G17" s="676">
        <v>475</v>
      </c>
      <c r="H17" s="676">
        <v>4740</v>
      </c>
      <c r="I17" s="676">
        <v>9539</v>
      </c>
      <c r="J17" s="676">
        <v>1879</v>
      </c>
      <c r="K17" s="676">
        <v>385</v>
      </c>
      <c r="L17" s="703">
        <v>848</v>
      </c>
    </row>
    <row r="18" spans="1:13" s="4" customFormat="1" ht="12" hidden="1" customHeight="1" x14ac:dyDescent="0.2">
      <c r="A18" s="344">
        <v>2002</v>
      </c>
      <c r="B18" s="675">
        <v>18551</v>
      </c>
      <c r="C18" s="676">
        <v>8921</v>
      </c>
      <c r="D18" s="676">
        <v>607</v>
      </c>
      <c r="E18" s="676">
        <v>526</v>
      </c>
      <c r="F18" s="676">
        <v>1004</v>
      </c>
      <c r="G18" s="676">
        <v>415</v>
      </c>
      <c r="H18" s="676">
        <v>4680</v>
      </c>
      <c r="I18" s="676">
        <v>8731</v>
      </c>
      <c r="J18" s="676">
        <v>1571</v>
      </c>
      <c r="K18" s="676">
        <v>288</v>
      </c>
      <c r="L18" s="703">
        <v>729</v>
      </c>
    </row>
    <row r="19" spans="1:13" s="4" customFormat="1" ht="12" hidden="1" customHeight="1" x14ac:dyDescent="0.2">
      <c r="A19" s="344">
        <v>2003</v>
      </c>
      <c r="B19" s="703">
        <v>17540</v>
      </c>
      <c r="C19" s="676">
        <v>8552</v>
      </c>
      <c r="D19" s="676">
        <v>579</v>
      </c>
      <c r="E19" s="676">
        <v>552</v>
      </c>
      <c r="F19" s="676">
        <v>906</v>
      </c>
      <c r="G19" s="676">
        <v>342</v>
      </c>
      <c r="H19" s="676">
        <v>4440</v>
      </c>
      <c r="I19" s="676">
        <v>8385</v>
      </c>
      <c r="J19" s="676">
        <v>1332</v>
      </c>
      <c r="K19" s="676">
        <v>291</v>
      </c>
      <c r="L19" s="676">
        <v>713</v>
      </c>
    </row>
    <row r="20" spans="1:13" s="4" customFormat="1" ht="12" hidden="1" customHeight="1" x14ac:dyDescent="0.2">
      <c r="A20" s="344">
        <v>2004</v>
      </c>
      <c r="B20" s="703">
        <v>18197</v>
      </c>
      <c r="C20" s="676">
        <v>8765</v>
      </c>
      <c r="D20" s="676">
        <v>626</v>
      </c>
      <c r="E20" s="676">
        <v>565</v>
      </c>
      <c r="F20" s="676">
        <v>806</v>
      </c>
      <c r="G20" s="676">
        <v>328</v>
      </c>
      <c r="H20" s="676">
        <v>4696</v>
      </c>
      <c r="I20" s="676">
        <v>8698</v>
      </c>
      <c r="J20" s="676">
        <v>1419</v>
      </c>
      <c r="K20" s="676">
        <v>297</v>
      </c>
      <c r="L20" s="676">
        <v>762</v>
      </c>
    </row>
    <row r="21" spans="1:13" s="4" customFormat="1" ht="12" customHeight="1" x14ac:dyDescent="0.2">
      <c r="A21" s="344">
        <v>2005</v>
      </c>
      <c r="B21" s="703">
        <v>17460</v>
      </c>
      <c r="C21" s="676">
        <v>8365</v>
      </c>
      <c r="D21" s="676">
        <v>633</v>
      </c>
      <c r="E21" s="676">
        <v>516</v>
      </c>
      <c r="F21" s="676">
        <v>708</v>
      </c>
      <c r="G21" s="676">
        <v>295</v>
      </c>
      <c r="H21" s="676">
        <v>4425</v>
      </c>
      <c r="I21" s="676">
        <v>8623</v>
      </c>
      <c r="J21" s="676">
        <v>1297</v>
      </c>
      <c r="K21" s="676">
        <v>260</v>
      </c>
      <c r="L21" s="676">
        <v>703</v>
      </c>
    </row>
    <row r="22" spans="1:13" s="4" customFormat="1" ht="12" hidden="1" customHeight="1" x14ac:dyDescent="0.2">
      <c r="A22" s="344">
        <v>2006</v>
      </c>
      <c r="B22" s="675">
        <v>18229</v>
      </c>
      <c r="C22" s="676">
        <v>8910</v>
      </c>
      <c r="D22" s="676">
        <v>594</v>
      </c>
      <c r="E22" s="676">
        <v>522</v>
      </c>
      <c r="F22" s="676">
        <v>690</v>
      </c>
      <c r="G22" s="676">
        <v>255</v>
      </c>
      <c r="H22" s="676">
        <v>4880</v>
      </c>
      <c r="I22" s="676">
        <v>8961</v>
      </c>
      <c r="J22" s="676">
        <v>1353</v>
      </c>
      <c r="K22" s="676">
        <v>222</v>
      </c>
      <c r="L22" s="703">
        <v>752</v>
      </c>
    </row>
    <row r="23" spans="1:13" s="4" customFormat="1" ht="12" hidden="1" customHeight="1" x14ac:dyDescent="0.2">
      <c r="A23" s="344">
        <v>2007</v>
      </c>
      <c r="B23" s="675">
        <v>20487</v>
      </c>
      <c r="C23" s="676">
        <v>9757</v>
      </c>
      <c r="D23" s="676">
        <v>644</v>
      </c>
      <c r="E23" s="676">
        <v>546</v>
      </c>
      <c r="F23" s="676">
        <v>763</v>
      </c>
      <c r="G23" s="676">
        <v>236</v>
      </c>
      <c r="H23" s="676">
        <v>5346</v>
      </c>
      <c r="I23" s="676">
        <v>10399</v>
      </c>
      <c r="J23" s="676">
        <v>1529</v>
      </c>
      <c r="K23" s="676">
        <v>229</v>
      </c>
      <c r="L23" s="703">
        <v>795</v>
      </c>
    </row>
    <row r="24" spans="1:13" s="4" customFormat="1" ht="12" hidden="1" customHeight="1" x14ac:dyDescent="0.2">
      <c r="A24" s="344">
        <v>2008</v>
      </c>
      <c r="B24" s="675">
        <v>22569</v>
      </c>
      <c r="C24" s="676">
        <v>10949</v>
      </c>
      <c r="D24" s="676">
        <v>755</v>
      </c>
      <c r="E24" s="676">
        <v>627</v>
      </c>
      <c r="F24" s="676">
        <v>819</v>
      </c>
      <c r="G24" s="676">
        <v>239</v>
      </c>
      <c r="H24" s="676">
        <v>5757</v>
      </c>
      <c r="I24" s="676">
        <v>11597</v>
      </c>
      <c r="J24" s="676">
        <v>1691</v>
      </c>
      <c r="K24" s="676">
        <v>223</v>
      </c>
      <c r="L24" s="703">
        <v>861</v>
      </c>
    </row>
    <row r="25" spans="1:13" s="4" customFormat="1" ht="12" hidden="1" customHeight="1" x14ac:dyDescent="0.2">
      <c r="A25" s="344">
        <v>2009</v>
      </c>
      <c r="B25" s="703">
        <v>23374</v>
      </c>
      <c r="C25" s="676">
        <v>11188</v>
      </c>
      <c r="D25" s="676">
        <v>784</v>
      </c>
      <c r="E25" s="676">
        <v>606</v>
      </c>
      <c r="F25" s="676">
        <v>911</v>
      </c>
      <c r="G25" s="676">
        <v>177</v>
      </c>
      <c r="H25" s="676">
        <v>5896</v>
      </c>
      <c r="I25" s="676">
        <v>12067</v>
      </c>
      <c r="J25" s="676">
        <v>1815</v>
      </c>
      <c r="K25" s="676">
        <v>230</v>
      </c>
      <c r="L25" s="676">
        <v>888</v>
      </c>
    </row>
    <row r="26" spans="1:13" s="4" customFormat="1" ht="12" customHeight="1" x14ac:dyDescent="0.2">
      <c r="A26" s="344">
        <v>2010</v>
      </c>
      <c r="B26" s="703">
        <v>21511</v>
      </c>
      <c r="C26" s="676">
        <v>10453</v>
      </c>
      <c r="D26" s="676">
        <v>694</v>
      </c>
      <c r="E26" s="676">
        <v>573</v>
      </c>
      <c r="F26" s="676">
        <v>828</v>
      </c>
      <c r="G26" s="676">
        <v>197</v>
      </c>
      <c r="H26" s="676">
        <v>5622</v>
      </c>
      <c r="I26" s="676">
        <v>10896</v>
      </c>
      <c r="J26" s="676">
        <v>1600</v>
      </c>
      <c r="K26" s="676">
        <v>254</v>
      </c>
      <c r="L26" s="676">
        <v>847</v>
      </c>
    </row>
    <row r="27" spans="1:13" s="4" customFormat="1" ht="18" hidden="1" customHeight="1" x14ac:dyDescent="0.2">
      <c r="A27" s="344">
        <v>2011</v>
      </c>
      <c r="B27" s="703">
        <v>23321</v>
      </c>
      <c r="C27" s="676">
        <v>11305</v>
      </c>
      <c r="D27" s="676">
        <v>771</v>
      </c>
      <c r="E27" s="676">
        <v>639</v>
      </c>
      <c r="F27" s="676">
        <v>977</v>
      </c>
      <c r="G27" s="676">
        <v>207</v>
      </c>
      <c r="H27" s="676">
        <v>5772</v>
      </c>
      <c r="I27" s="676">
        <v>12029</v>
      </c>
      <c r="J27" s="676">
        <v>1802</v>
      </c>
      <c r="K27" s="676">
        <v>276</v>
      </c>
      <c r="L27" s="676">
        <v>848</v>
      </c>
    </row>
    <row r="28" spans="1:13" s="4" customFormat="1" ht="18" customHeight="1" x14ac:dyDescent="0.2">
      <c r="A28" s="344">
        <v>2012</v>
      </c>
      <c r="B28" s="703">
        <v>22591</v>
      </c>
      <c r="C28" s="676">
        <v>10835</v>
      </c>
      <c r="D28" s="676">
        <v>853</v>
      </c>
      <c r="E28" s="676">
        <v>655</v>
      </c>
      <c r="F28" s="676">
        <v>920</v>
      </c>
      <c r="G28" s="676">
        <v>222</v>
      </c>
      <c r="H28" s="676">
        <v>5371</v>
      </c>
      <c r="I28" s="676">
        <v>11646</v>
      </c>
      <c r="J28" s="676">
        <v>1744</v>
      </c>
      <c r="K28" s="676">
        <v>259</v>
      </c>
      <c r="L28" s="676">
        <v>921</v>
      </c>
    </row>
    <row r="29" spans="1:13" s="4" customFormat="1" ht="12" customHeight="1" x14ac:dyDescent="0.2">
      <c r="A29" s="344">
        <v>2013</v>
      </c>
      <c r="B29" s="703">
        <v>23673</v>
      </c>
      <c r="C29" s="676">
        <v>11130</v>
      </c>
      <c r="D29" s="676">
        <v>778</v>
      </c>
      <c r="E29" s="676">
        <v>624</v>
      </c>
      <c r="F29" s="676">
        <v>924</v>
      </c>
      <c r="G29" s="676">
        <v>183</v>
      </c>
      <c r="H29" s="676">
        <v>5548</v>
      </c>
      <c r="I29" s="676">
        <v>12544</v>
      </c>
      <c r="J29" s="676">
        <v>1880</v>
      </c>
      <c r="K29" s="676">
        <v>256</v>
      </c>
      <c r="L29" s="676">
        <v>936</v>
      </c>
    </row>
    <row r="30" spans="1:13" s="4" customFormat="1" ht="12" customHeight="1" x14ac:dyDescent="0.2">
      <c r="A30" s="344">
        <v>2014</v>
      </c>
      <c r="B30" s="703">
        <v>24869</v>
      </c>
      <c r="C30" s="676">
        <v>11549</v>
      </c>
      <c r="D30" s="676">
        <v>839</v>
      </c>
      <c r="E30" s="676">
        <v>784</v>
      </c>
      <c r="F30" s="676">
        <v>1169</v>
      </c>
      <c r="G30" s="676">
        <v>285</v>
      </c>
      <c r="H30" s="676">
        <v>5581</v>
      </c>
      <c r="I30" s="676">
        <v>13154</v>
      </c>
      <c r="J30" s="676">
        <v>1882</v>
      </c>
      <c r="K30" s="676">
        <v>272</v>
      </c>
      <c r="L30" s="676">
        <v>903</v>
      </c>
    </row>
    <row r="31" spans="1:13" s="4" customFormat="1" ht="12" customHeight="1" x14ac:dyDescent="0.2">
      <c r="A31" s="344">
        <v>2015</v>
      </c>
      <c r="B31" s="703">
        <v>27841</v>
      </c>
      <c r="C31" s="676">
        <v>12089</v>
      </c>
      <c r="D31" s="676">
        <v>927</v>
      </c>
      <c r="E31" s="676">
        <v>838</v>
      </c>
      <c r="F31" s="676">
        <v>1378</v>
      </c>
      <c r="G31" s="676">
        <v>361</v>
      </c>
      <c r="H31" s="676">
        <v>6244</v>
      </c>
      <c r="I31" s="676">
        <v>14726</v>
      </c>
      <c r="J31" s="676">
        <v>2064</v>
      </c>
      <c r="K31" s="676">
        <v>299</v>
      </c>
      <c r="L31" s="676">
        <v>1004</v>
      </c>
    </row>
    <row r="32" spans="1:13" s="4" customFormat="1" ht="12" x14ac:dyDescent="0.2">
      <c r="A32" s="344">
        <v>2016</v>
      </c>
      <c r="B32" s="703">
        <v>33064</v>
      </c>
      <c r="C32" s="676">
        <v>13565</v>
      </c>
      <c r="D32" s="676">
        <v>1111</v>
      </c>
      <c r="E32" s="676">
        <v>1049</v>
      </c>
      <c r="F32" s="676">
        <v>1778</v>
      </c>
      <c r="G32" s="676">
        <v>501</v>
      </c>
      <c r="H32" s="676">
        <v>7274</v>
      </c>
      <c r="I32" s="676">
        <v>17354</v>
      </c>
      <c r="J32" s="676">
        <v>2423</v>
      </c>
      <c r="K32" s="676">
        <v>390</v>
      </c>
      <c r="L32" s="676">
        <v>1184</v>
      </c>
      <c r="M32" s="356"/>
    </row>
    <row r="33" spans="1:13" s="4" customFormat="1" ht="18" customHeight="1" x14ac:dyDescent="0.2">
      <c r="A33" s="344">
        <v>2017</v>
      </c>
      <c r="B33" s="703">
        <v>29674</v>
      </c>
      <c r="C33" s="676">
        <v>12419</v>
      </c>
      <c r="D33" s="676">
        <v>1054</v>
      </c>
      <c r="E33" s="676">
        <v>924</v>
      </c>
      <c r="F33" s="676">
        <v>1342</v>
      </c>
      <c r="G33" s="676">
        <v>324</v>
      </c>
      <c r="H33" s="676">
        <v>6626</v>
      </c>
      <c r="I33" s="676">
        <v>15758</v>
      </c>
      <c r="J33" s="676">
        <v>2184</v>
      </c>
      <c r="K33" s="676">
        <v>337</v>
      </c>
      <c r="L33" s="676">
        <v>1125</v>
      </c>
      <c r="M33" s="356"/>
    </row>
    <row r="34" spans="1:13" s="4" customFormat="1" ht="12" customHeight="1" x14ac:dyDescent="0.2">
      <c r="A34" s="344">
        <v>2018</v>
      </c>
      <c r="B34" s="703">
        <v>28736</v>
      </c>
      <c r="C34" s="676">
        <v>12178</v>
      </c>
      <c r="D34" s="676">
        <v>969</v>
      </c>
      <c r="E34" s="676">
        <v>905</v>
      </c>
      <c r="F34" s="676">
        <v>1296</v>
      </c>
      <c r="G34" s="676">
        <v>306</v>
      </c>
      <c r="H34" s="676">
        <v>6511</v>
      </c>
      <c r="I34" s="676">
        <v>14949</v>
      </c>
      <c r="J34" s="676">
        <v>2279</v>
      </c>
      <c r="K34" s="676">
        <v>352</v>
      </c>
      <c r="L34" s="676">
        <v>1169</v>
      </c>
      <c r="M34" s="356"/>
    </row>
    <row r="35" spans="1:13" s="4" customFormat="1" ht="12" customHeight="1" x14ac:dyDescent="0.2">
      <c r="A35" s="344">
        <v>2019</v>
      </c>
      <c r="B35" s="781">
        <v>29111</v>
      </c>
      <c r="C35" s="676">
        <v>12320</v>
      </c>
      <c r="D35" s="676">
        <v>994</v>
      </c>
      <c r="E35" s="676">
        <v>929</v>
      </c>
      <c r="F35" s="676">
        <v>1375</v>
      </c>
      <c r="G35" s="676">
        <v>329</v>
      </c>
      <c r="H35" s="676">
        <v>6387</v>
      </c>
      <c r="I35" s="676">
        <v>15176</v>
      </c>
      <c r="J35" s="676">
        <v>2396</v>
      </c>
      <c r="K35" s="676">
        <v>381</v>
      </c>
      <c r="L35" s="703">
        <v>1144</v>
      </c>
      <c r="M35" s="356"/>
    </row>
    <row r="36" spans="1:13" s="4" customFormat="1" ht="12" customHeight="1" x14ac:dyDescent="0.2">
      <c r="A36" s="344">
        <v>2020</v>
      </c>
      <c r="B36" s="675">
        <v>26340</v>
      </c>
      <c r="C36" s="676">
        <v>11306</v>
      </c>
      <c r="D36" s="676">
        <v>1021</v>
      </c>
      <c r="E36" s="676">
        <v>897</v>
      </c>
      <c r="F36" s="676">
        <v>1355</v>
      </c>
      <c r="G36" s="676">
        <v>321</v>
      </c>
      <c r="H36" s="676">
        <v>5773</v>
      </c>
      <c r="I36" s="676">
        <v>13416</v>
      </c>
      <c r="J36" s="676">
        <v>2065</v>
      </c>
      <c r="K36" s="676">
        <v>382</v>
      </c>
      <c r="L36" s="676">
        <v>1110</v>
      </c>
      <c r="M36" s="356"/>
    </row>
    <row r="37" spans="1:13" s="4" customFormat="1" ht="12" customHeight="1" x14ac:dyDescent="0.2">
      <c r="A37" s="344">
        <v>2021</v>
      </c>
      <c r="B37" s="675">
        <v>27253</v>
      </c>
      <c r="C37" s="676">
        <v>11746</v>
      </c>
      <c r="D37" s="676">
        <v>1043</v>
      </c>
      <c r="E37" s="676">
        <v>1017</v>
      </c>
      <c r="F37" s="676">
        <v>1593</v>
      </c>
      <c r="G37" s="676">
        <v>361</v>
      </c>
      <c r="H37" s="676">
        <v>5542</v>
      </c>
      <c r="I37" s="676">
        <v>13977</v>
      </c>
      <c r="J37" s="676">
        <v>2086</v>
      </c>
      <c r="K37" s="676">
        <v>418</v>
      </c>
      <c r="L37" s="676">
        <v>1216</v>
      </c>
      <c r="M37" s="356"/>
    </row>
    <row r="38" spans="1:13" s="4" customFormat="1" ht="18" customHeight="1" x14ac:dyDescent="0.2">
      <c r="A38" s="347"/>
      <c r="B38" s="1159" t="s">
        <v>157</v>
      </c>
      <c r="C38" s="1160"/>
      <c r="D38" s="1160"/>
      <c r="E38" s="1160"/>
      <c r="F38" s="1160"/>
      <c r="G38" s="1160"/>
      <c r="H38" s="1160"/>
      <c r="I38" s="1160"/>
      <c r="J38" s="1160"/>
      <c r="K38" s="1160"/>
      <c r="L38" s="1161"/>
    </row>
    <row r="39" spans="1:13" s="4" customFormat="1" ht="12.75" customHeight="1" x14ac:dyDescent="0.2">
      <c r="A39" s="344">
        <v>1990</v>
      </c>
      <c r="B39" s="346">
        <v>4.0159390291960468</v>
      </c>
      <c r="C39" s="40">
        <v>3.3468654571582541</v>
      </c>
      <c r="D39" s="40">
        <v>4.2895442359249332</v>
      </c>
      <c r="E39" s="40">
        <v>4.8190962317970278</v>
      </c>
      <c r="F39" s="40">
        <v>3.4696779590129654</v>
      </c>
      <c r="G39" s="40">
        <v>2.7340957827019299</v>
      </c>
      <c r="H39" s="40">
        <v>10.839674017998533</v>
      </c>
      <c r="I39" s="40">
        <v>6.1120148733441786</v>
      </c>
      <c r="J39" s="40">
        <v>1.3737221722612734</v>
      </c>
      <c r="K39" s="40">
        <v>0.94868477792151784</v>
      </c>
      <c r="L39" s="40">
        <v>0.82373366789593072</v>
      </c>
    </row>
    <row r="40" spans="1:13" s="4" customFormat="1" ht="12" hidden="1" x14ac:dyDescent="0.2">
      <c r="A40" s="344">
        <v>1991</v>
      </c>
      <c r="B40" s="346">
        <v>2.4800985780507365</v>
      </c>
      <c r="C40" s="40">
        <v>2.19199400982213</v>
      </c>
      <c r="D40" s="40">
        <v>3.0140426989382352</v>
      </c>
      <c r="E40" s="40">
        <v>2.6044326422224491</v>
      </c>
      <c r="F40" s="40">
        <v>1.8668994694782084</v>
      </c>
      <c r="G40" s="40">
        <v>3.20084856804143</v>
      </c>
      <c r="H40" s="40">
        <v>7.1625939038079611</v>
      </c>
      <c r="I40" s="40">
        <v>3.4887852858401796</v>
      </c>
      <c r="J40" s="40">
        <v>0.98458784369667984</v>
      </c>
      <c r="K40" s="40">
        <v>0.62351771096320097</v>
      </c>
      <c r="L40" s="40">
        <v>0.73062749513768044</v>
      </c>
    </row>
    <row r="41" spans="1:13" s="4" customFormat="1" ht="12" hidden="1" x14ac:dyDescent="0.2">
      <c r="A41" s="344">
        <v>1992</v>
      </c>
      <c r="B41" s="346">
        <v>2.2446394089663038</v>
      </c>
      <c r="C41" s="40">
        <v>1.9907500502714659</v>
      </c>
      <c r="D41" s="40">
        <v>2.3215642921301733</v>
      </c>
      <c r="E41" s="40">
        <v>2.4935147440309176</v>
      </c>
      <c r="F41" s="40">
        <v>1.9104567107498585</v>
      </c>
      <c r="G41" s="40">
        <v>2.8348423353106464</v>
      </c>
      <c r="H41" s="40">
        <v>5.8545544133127283</v>
      </c>
      <c r="I41" s="40">
        <v>3.1878104499821851</v>
      </c>
      <c r="J41" s="40">
        <v>0.94716801523084249</v>
      </c>
      <c r="K41" s="40">
        <v>0.66613375965893951</v>
      </c>
      <c r="L41" s="40">
        <v>0.77740614951508968</v>
      </c>
    </row>
    <row r="42" spans="1:13" s="4" customFormat="1" ht="12" hidden="1" customHeight="1" x14ac:dyDescent="0.2">
      <c r="A42" s="344">
        <v>1993</v>
      </c>
      <c r="B42" s="346">
        <v>2.3470666640141644</v>
      </c>
      <c r="C42" s="40">
        <v>1.9297789532776477</v>
      </c>
      <c r="D42" s="40">
        <v>2.5384751459402088</v>
      </c>
      <c r="E42" s="40">
        <v>2.5763306473715946</v>
      </c>
      <c r="F42" s="40">
        <v>1.9902258173238963</v>
      </c>
      <c r="G42" s="40">
        <v>2.4203821656050954</v>
      </c>
      <c r="H42" s="40">
        <v>5.528918537048618</v>
      </c>
      <c r="I42" s="40">
        <v>3.5099209905822981</v>
      </c>
      <c r="J42" s="40">
        <v>1.0593946316390634</v>
      </c>
      <c r="K42" s="40">
        <v>0.75358529739705482</v>
      </c>
      <c r="L42" s="40">
        <v>0.84819289589889024</v>
      </c>
    </row>
    <row r="43" spans="1:13" s="4" customFormat="1" ht="12" hidden="1" customHeight="1" x14ac:dyDescent="0.2">
      <c r="A43" s="344">
        <v>1994</v>
      </c>
      <c r="B43" s="346">
        <v>3.3041124763478718</v>
      </c>
      <c r="C43" s="40">
        <v>2.5843102236239623</v>
      </c>
      <c r="D43" s="40">
        <v>3.7135894162701635</v>
      </c>
      <c r="E43" s="40">
        <v>3.2724727293939218</v>
      </c>
      <c r="F43" s="40">
        <v>2.7955886124647344</v>
      </c>
      <c r="G43" s="40">
        <v>3.1645907948896137</v>
      </c>
      <c r="H43" s="40">
        <v>6.5274522338234249</v>
      </c>
      <c r="I43" s="40">
        <v>5.1340039154796466</v>
      </c>
      <c r="J43" s="40">
        <v>1.798286619221156</v>
      </c>
      <c r="K43" s="40">
        <v>1.2925969447708578</v>
      </c>
      <c r="L43" s="40">
        <v>1.1235955056179776</v>
      </c>
    </row>
    <row r="44" spans="1:13" s="4" customFormat="1" ht="12" customHeight="1" x14ac:dyDescent="0.2">
      <c r="A44" s="344">
        <v>1995</v>
      </c>
      <c r="B44" s="346">
        <v>4.0033553612532033</v>
      </c>
      <c r="C44" s="40">
        <v>2.8486062670876002</v>
      </c>
      <c r="D44" s="40">
        <v>4.5297061465417681</v>
      </c>
      <c r="E44" s="40">
        <v>3.4962565334086735</v>
      </c>
      <c r="F44" s="40">
        <v>3.112662958608952</v>
      </c>
      <c r="G44" s="40">
        <v>2.6977501781533135</v>
      </c>
      <c r="H44" s="40">
        <v>6.9313577405356162</v>
      </c>
      <c r="I44" s="40">
        <v>6.682147575769708</v>
      </c>
      <c r="J44" s="40">
        <v>2.3747209606650759</v>
      </c>
      <c r="K44" s="40">
        <v>1.4222491205507433</v>
      </c>
      <c r="L44" s="40">
        <v>1.3473727517002867</v>
      </c>
    </row>
    <row r="45" spans="1:13" s="4" customFormat="1" ht="12" hidden="1" customHeight="1" x14ac:dyDescent="0.2">
      <c r="A45" s="344">
        <v>1996</v>
      </c>
      <c r="B45" s="346">
        <v>4.7498708177238083</v>
      </c>
      <c r="C45" s="40">
        <v>3.4731242173706764</v>
      </c>
      <c r="D45" s="40">
        <v>5.5569652372494289</v>
      </c>
      <c r="E45" s="40">
        <v>4.6202531645569618</v>
      </c>
      <c r="F45" s="40">
        <v>3.9805789933081175</v>
      </c>
      <c r="G45" s="40">
        <v>3.8234254255265419</v>
      </c>
      <c r="H45" s="40">
        <v>8.3200380997737824</v>
      </c>
      <c r="I45" s="40">
        <v>7.8099475396772693</v>
      </c>
      <c r="J45" s="40">
        <v>2.7610671072452502</v>
      </c>
      <c r="K45" s="40">
        <v>1.605165386141471</v>
      </c>
      <c r="L45" s="40">
        <v>1.3963918051167057</v>
      </c>
    </row>
    <row r="46" spans="1:13" s="4" customFormat="1" ht="12" hidden="1" customHeight="1" x14ac:dyDescent="0.2">
      <c r="A46" s="344">
        <v>1997</v>
      </c>
      <c r="B46" s="346">
        <v>5.0631851354083901</v>
      </c>
      <c r="C46" s="40">
        <v>3.719408866995074</v>
      </c>
      <c r="D46" s="40">
        <v>6.0329287345271005</v>
      </c>
      <c r="E46" s="40">
        <v>5.4832158642933937</v>
      </c>
      <c r="F46" s="40">
        <v>4.0681065021140439</v>
      </c>
      <c r="G46" s="40">
        <v>4.0814207082770793</v>
      </c>
      <c r="H46" s="40">
        <v>8.646696914269425</v>
      </c>
      <c r="I46" s="40">
        <v>8.1774900786322942</v>
      </c>
      <c r="J46" s="40">
        <v>3.296746450941507</v>
      </c>
      <c r="K46" s="40">
        <v>1.7386831275720165</v>
      </c>
      <c r="L46" s="40">
        <v>1.5461245749105574</v>
      </c>
    </row>
    <row r="47" spans="1:13" s="4" customFormat="1" ht="12" hidden="1" customHeight="1" x14ac:dyDescent="0.2">
      <c r="A47" s="344">
        <v>1998</v>
      </c>
      <c r="B47" s="346">
        <v>4.8099532819483022</v>
      </c>
      <c r="C47" s="40">
        <v>3.8299673382685291</v>
      </c>
      <c r="D47" s="40">
        <v>6.2608885017421603</v>
      </c>
      <c r="E47" s="40">
        <v>6.5664556962025316</v>
      </c>
      <c r="F47" s="40">
        <v>3.9386401326699834</v>
      </c>
      <c r="G47" s="40">
        <v>3.6761185295525882</v>
      </c>
      <c r="H47" s="40">
        <v>9.0866521504998712</v>
      </c>
      <c r="I47" s="40">
        <v>7.6778578503364185</v>
      </c>
      <c r="J47" s="40">
        <v>2.8810250763301468</v>
      </c>
      <c r="K47" s="40">
        <v>1.5028717294192726</v>
      </c>
      <c r="L47" s="40">
        <v>1.4157419419848098</v>
      </c>
    </row>
    <row r="48" spans="1:13" s="4" customFormat="1" ht="12" hidden="1" customHeight="1" x14ac:dyDescent="0.2">
      <c r="A48" s="344">
        <v>1999</v>
      </c>
      <c r="B48" s="346">
        <v>4.1811795697351091</v>
      </c>
      <c r="C48" s="40">
        <v>3.5413710821617439</v>
      </c>
      <c r="D48" s="40">
        <v>5.6294370562943703</v>
      </c>
      <c r="E48" s="40">
        <v>6.1170564143215751</v>
      </c>
      <c r="F48" s="40">
        <v>3.416628805088596</v>
      </c>
      <c r="G48" s="40">
        <v>3.2011019283746558</v>
      </c>
      <c r="H48" s="40">
        <v>8.9972527472527464</v>
      </c>
      <c r="I48" s="40">
        <v>6.4868184165352458</v>
      </c>
      <c r="J48" s="40">
        <v>2.213320798675686</v>
      </c>
      <c r="K48" s="40">
        <v>1.2549205315653951</v>
      </c>
      <c r="L48" s="40">
        <v>1.3410896353287045</v>
      </c>
    </row>
    <row r="49" spans="1:12" s="4" customFormat="1" ht="12" customHeight="1" x14ac:dyDescent="0.2">
      <c r="A49" s="344">
        <v>2000</v>
      </c>
      <c r="B49" s="346">
        <v>4.1467016875477274</v>
      </c>
      <c r="C49" s="40">
        <v>3.6551559471151704</v>
      </c>
      <c r="D49" s="40">
        <v>5.6162102146558102</v>
      </c>
      <c r="E49" s="40">
        <v>6.3152660367976132</v>
      </c>
      <c r="F49" s="40">
        <v>3.1387692460022771</v>
      </c>
      <c r="G49" s="40">
        <v>2.8886855050909506</v>
      </c>
      <c r="H49" s="40">
        <v>9.5102013690436635</v>
      </c>
      <c r="I49" s="40">
        <v>6.5253245746345447</v>
      </c>
      <c r="J49" s="40">
        <v>2.1213863767055257</v>
      </c>
      <c r="K49" s="40">
        <v>1.1521979737208048</v>
      </c>
      <c r="L49" s="40">
        <v>1.087340769183885</v>
      </c>
    </row>
    <row r="50" spans="1:12" s="4" customFormat="1" ht="12" hidden="1" customHeight="1" x14ac:dyDescent="0.2">
      <c r="A50" s="344">
        <v>2001</v>
      </c>
      <c r="B50" s="346">
        <v>4.2458565906317824</v>
      </c>
      <c r="C50" s="40">
        <v>3.7529787148107761</v>
      </c>
      <c r="D50" s="40">
        <v>5.6769310166867371</v>
      </c>
      <c r="E50" s="40">
        <v>7.009137508357477</v>
      </c>
      <c r="F50" s="40">
        <v>3.0854775403401655</v>
      </c>
      <c r="G50" s="40">
        <v>2.7750189869720163</v>
      </c>
      <c r="H50" s="40">
        <v>9.9421092373521276</v>
      </c>
      <c r="I50" s="40">
        <v>6.7582503223612429</v>
      </c>
      <c r="J50" s="40">
        <v>2.0200608490921015</v>
      </c>
      <c r="K50" s="40">
        <v>1.0499045541314427</v>
      </c>
      <c r="L50" s="40">
        <v>0.99890450331593894</v>
      </c>
    </row>
    <row r="51" spans="1:12" s="4" customFormat="1" ht="12" hidden="1" customHeight="1" x14ac:dyDescent="0.2">
      <c r="A51" s="344">
        <v>2002</v>
      </c>
      <c r="B51" s="346">
        <v>3.8758459021668048</v>
      </c>
      <c r="C51" s="40">
        <v>3.5997175426208008</v>
      </c>
      <c r="D51" s="40">
        <v>5.0285808963631844</v>
      </c>
      <c r="E51" s="40">
        <v>5.4009651914981003</v>
      </c>
      <c r="F51" s="40">
        <v>2.9857848093736989</v>
      </c>
      <c r="G51" s="40">
        <v>2.4734771724877818</v>
      </c>
      <c r="H51" s="40">
        <v>9.5335098798125895</v>
      </c>
      <c r="I51" s="40">
        <v>6.1774340760027453</v>
      </c>
      <c r="J51" s="40">
        <v>1.7380433459823652</v>
      </c>
      <c r="K51" s="40">
        <v>0.76081787922016164</v>
      </c>
      <c r="L51" s="40">
        <v>0.83079763410714891</v>
      </c>
    </row>
    <row r="52" spans="1:12" s="4" customFormat="1" ht="12" hidden="1" customHeight="1" x14ac:dyDescent="0.2">
      <c r="A52" s="344">
        <v>2003</v>
      </c>
      <c r="B52" s="346">
        <v>3.652431761579916</v>
      </c>
      <c r="C52" s="40">
        <v>3.4455112063721005</v>
      </c>
      <c r="D52" s="40">
        <v>4.6989125142022399</v>
      </c>
      <c r="E52" s="40">
        <v>5.271702798204565</v>
      </c>
      <c r="F52" s="40">
        <v>2.9346030512097951</v>
      </c>
      <c r="G52" s="40">
        <v>2.0414254163433414</v>
      </c>
      <c r="H52" s="40">
        <v>9.0040761696173259</v>
      </c>
      <c r="I52" s="40">
        <v>5.8631853493787194</v>
      </c>
      <c r="J52" s="40">
        <v>1.4954865945120581</v>
      </c>
      <c r="K52" s="40">
        <v>0.77364810974637099</v>
      </c>
      <c r="L52" s="40">
        <v>0.78519905291558834</v>
      </c>
    </row>
    <row r="53" spans="1:12" s="4" customFormat="1" ht="12" hidden="1" customHeight="1" x14ac:dyDescent="0.2">
      <c r="A53" s="344">
        <v>2004</v>
      </c>
      <c r="B53" s="346">
        <v>3.762571541998875</v>
      </c>
      <c r="C53" s="40">
        <v>3.5145332868204</v>
      </c>
      <c r="D53" s="40">
        <v>4.967465481669576</v>
      </c>
      <c r="E53" s="40">
        <v>5.0168708932694015</v>
      </c>
      <c r="F53" s="40">
        <v>2.8023086016271468</v>
      </c>
      <c r="G53" s="40">
        <v>2.0001219586560155</v>
      </c>
      <c r="H53" s="40">
        <v>9.3961342990915995</v>
      </c>
      <c r="I53" s="40">
        <v>5.9855350716020839</v>
      </c>
      <c r="J53" s="40">
        <v>1.6144446719912622</v>
      </c>
      <c r="K53" s="40">
        <v>0.79467009150746504</v>
      </c>
      <c r="L53" s="40">
        <v>0.8102590276891668</v>
      </c>
    </row>
    <row r="54" spans="1:12" s="4" customFormat="1" ht="12" customHeight="1" x14ac:dyDescent="0.2">
      <c r="A54" s="344">
        <v>2005</v>
      </c>
      <c r="B54" s="346">
        <v>3.582118948506527</v>
      </c>
      <c r="C54" s="40">
        <v>3.3361782911109694</v>
      </c>
      <c r="D54" s="40">
        <v>4.8494598942771781</v>
      </c>
      <c r="E54" s="40">
        <v>4.395604395604396</v>
      </c>
      <c r="F54" s="40">
        <v>2.6050482007506073</v>
      </c>
      <c r="G54" s="40">
        <v>1.8480235544697112</v>
      </c>
      <c r="H54" s="40">
        <v>8.7933706927387618</v>
      </c>
      <c r="I54" s="40">
        <v>5.8561067043355424</v>
      </c>
      <c r="J54" s="40">
        <v>1.4825737571871107</v>
      </c>
      <c r="K54" s="40">
        <v>0.71489455305342464</v>
      </c>
      <c r="L54" s="40">
        <v>0.7168641527134787</v>
      </c>
    </row>
    <row r="55" spans="1:12" s="4" customFormat="1" ht="12" hidden="1" customHeight="1" x14ac:dyDescent="0.2">
      <c r="A55" s="344">
        <v>2006</v>
      </c>
      <c r="B55" s="346">
        <v>3.6812801783590241</v>
      </c>
      <c r="C55" s="40">
        <v>3.5079430697454672</v>
      </c>
      <c r="D55" s="40">
        <v>4.3602730676062542</v>
      </c>
      <c r="E55" s="40">
        <v>4.3543543543543546</v>
      </c>
      <c r="F55" s="40">
        <v>2.6361031518624642</v>
      </c>
      <c r="G55" s="40">
        <v>1.6811708860759493</v>
      </c>
      <c r="H55" s="40">
        <v>9.1209838700633608</v>
      </c>
      <c r="I55" s="40">
        <v>5.9690258118234807</v>
      </c>
      <c r="J55" s="40">
        <v>1.5153381791302205</v>
      </c>
      <c r="K55" s="40">
        <v>0.67434160566203938</v>
      </c>
      <c r="L55" s="40">
        <v>0.73443955035110509</v>
      </c>
    </row>
    <row r="56" spans="1:12" s="4" customFormat="1" ht="12" hidden="1" customHeight="1" x14ac:dyDescent="0.2">
      <c r="A56" s="344">
        <v>2007</v>
      </c>
      <c r="B56" s="346">
        <v>4.0584791846194994</v>
      </c>
      <c r="C56" s="40">
        <v>3.7766010977186339</v>
      </c>
      <c r="D56" s="40">
        <v>4.5738636363636367</v>
      </c>
      <c r="E56" s="40">
        <v>4.4429978029131743</v>
      </c>
      <c r="F56" s="40">
        <v>2.8073144707310793</v>
      </c>
      <c r="G56" s="40">
        <v>1.8249304051964119</v>
      </c>
      <c r="H56" s="40">
        <v>9.4191024895607587</v>
      </c>
      <c r="I56" s="40">
        <v>6.766878151944038</v>
      </c>
      <c r="J56" s="40">
        <v>1.6498160277091403</v>
      </c>
      <c r="K56" s="40">
        <v>0.79491807831158012</v>
      </c>
      <c r="L56" s="40">
        <v>0.74719449613714539</v>
      </c>
    </row>
    <row r="57" spans="1:12" s="4" customFormat="1" ht="12" hidden="1" customHeight="1" x14ac:dyDescent="0.2">
      <c r="A57" s="344">
        <v>2008</v>
      </c>
      <c r="B57" s="346">
        <v>4.4469796832790491</v>
      </c>
      <c r="C57" s="40">
        <v>4.2108785194814189</v>
      </c>
      <c r="D57" s="40">
        <v>5.1020408163265305</v>
      </c>
      <c r="E57" s="40">
        <v>4.9188044245704869</v>
      </c>
      <c r="F57" s="40">
        <v>2.8728777886908938</v>
      </c>
      <c r="G57" s="40">
        <v>2.2938861694980326</v>
      </c>
      <c r="H57" s="40">
        <v>10.122731748487832</v>
      </c>
      <c r="I57" s="40">
        <v>7.5517526551928471</v>
      </c>
      <c r="J57" s="40">
        <v>1.7909341241262444</v>
      </c>
      <c r="K57" s="40">
        <v>0.82296933239842052</v>
      </c>
      <c r="L57" s="40">
        <v>0.78929275335747351</v>
      </c>
    </row>
    <row r="58" spans="1:12" s="4" customFormat="1" ht="12" hidden="1" customHeight="1" x14ac:dyDescent="0.2">
      <c r="A58" s="344">
        <v>2009</v>
      </c>
      <c r="B58" s="346">
        <v>4.5631488733664689</v>
      </c>
      <c r="C58" s="40">
        <v>4.2685509131906159</v>
      </c>
      <c r="D58" s="40">
        <v>5.0476435745557557</v>
      </c>
      <c r="E58" s="40">
        <v>4.5746206688306783</v>
      </c>
      <c r="F58" s="40">
        <v>3.0409239602109621</v>
      </c>
      <c r="G58" s="40">
        <v>2.1725788633852954</v>
      </c>
      <c r="H58" s="40">
        <v>10.323213222677452</v>
      </c>
      <c r="I58" s="40">
        <v>7.8175916868039677</v>
      </c>
      <c r="J58" s="40">
        <v>1.8711340206185567</v>
      </c>
      <c r="K58" s="40">
        <v>0.928842581374687</v>
      </c>
      <c r="L58" s="40">
        <v>0.79202975463132264</v>
      </c>
    </row>
    <row r="59" spans="1:12" s="4" customFormat="1" ht="12" customHeight="1" x14ac:dyDescent="0.2">
      <c r="A59" s="344">
        <v>2010</v>
      </c>
      <c r="B59" s="346">
        <v>4.1603165639045976</v>
      </c>
      <c r="C59" s="40">
        <v>3.9574759685461491</v>
      </c>
      <c r="D59" s="40">
        <v>4.3025418474891506</v>
      </c>
      <c r="E59" s="40">
        <v>4.1882903296542651</v>
      </c>
      <c r="F59" s="40">
        <v>2.6166924754290046</v>
      </c>
      <c r="G59" s="40">
        <v>2.6123856252486406</v>
      </c>
      <c r="H59" s="40">
        <v>10.022462295432666</v>
      </c>
      <c r="I59" s="40">
        <v>7.02691198947511</v>
      </c>
      <c r="J59" s="40">
        <v>1.6242995208316413</v>
      </c>
      <c r="K59" s="40">
        <v>1.0724086974878615</v>
      </c>
      <c r="L59" s="40">
        <v>0.73836443995013645</v>
      </c>
    </row>
    <row r="60" spans="1:12" s="4" customFormat="1" ht="18" hidden="1" customHeight="1" x14ac:dyDescent="0.2">
      <c r="A60" s="344">
        <v>2011</v>
      </c>
      <c r="B60" s="346">
        <v>4.4585877665574376</v>
      </c>
      <c r="C60" s="40">
        <v>4.2417238545844764</v>
      </c>
      <c r="D60" s="40">
        <v>4.6131753724645481</v>
      </c>
      <c r="E60" s="40">
        <v>4.4585542841194528</v>
      </c>
      <c r="F60" s="40">
        <v>2.9168532616808478</v>
      </c>
      <c r="G60" s="40">
        <v>2.7541245343267695</v>
      </c>
      <c r="H60" s="40">
        <v>10.687701366514831</v>
      </c>
      <c r="I60" s="40">
        <v>7.6599782216929766</v>
      </c>
      <c r="J60" s="40">
        <v>1.8112191052457005</v>
      </c>
      <c r="K60" s="40">
        <v>1.0964563801048783</v>
      </c>
      <c r="L60" s="40">
        <v>0.73549819594782129</v>
      </c>
    </row>
    <row r="61" spans="1:12" s="4" customFormat="1" ht="18" customHeight="1" x14ac:dyDescent="0.2">
      <c r="A61" s="344" t="s">
        <v>156</v>
      </c>
      <c r="B61" s="346">
        <v>4.3631763444806042</v>
      </c>
      <c r="C61" s="40">
        <v>4.1039334886275398</v>
      </c>
      <c r="D61" s="40">
        <v>5.0713436385255646</v>
      </c>
      <c r="E61" s="40">
        <v>4.4223887651070148</v>
      </c>
      <c r="F61" s="40">
        <v>2.6734859932581658</v>
      </c>
      <c r="G61" s="40">
        <v>2.8090598506896116</v>
      </c>
      <c r="H61" s="40">
        <v>10.24784873404438</v>
      </c>
      <c r="I61" s="40">
        <v>7.5999425729910337</v>
      </c>
      <c r="J61" s="40">
        <v>1.7962529997631089</v>
      </c>
      <c r="K61" s="40">
        <v>0.94896127212105663</v>
      </c>
      <c r="L61" s="40">
        <v>0.80941416342959593</v>
      </c>
    </row>
    <row r="62" spans="1:12" s="4" customFormat="1" ht="12" customHeight="1" x14ac:dyDescent="0.2">
      <c r="A62" s="344">
        <v>2013</v>
      </c>
      <c r="B62" s="346">
        <v>4.5082412089010768</v>
      </c>
      <c r="C62" s="40">
        <v>4.1712733064742809</v>
      </c>
      <c r="D62" s="40">
        <v>4.514594092729066</v>
      </c>
      <c r="E62" s="40">
        <v>4.0242486779311237</v>
      </c>
      <c r="F62" s="40">
        <v>2.5875105012601511</v>
      </c>
      <c r="G62" s="40">
        <v>2.0833333333333335</v>
      </c>
      <c r="H62" s="40">
        <v>10.961177516546478</v>
      </c>
      <c r="I62" s="40">
        <v>7.9924561001095906</v>
      </c>
      <c r="J62" s="40">
        <v>1.9271970558989657</v>
      </c>
      <c r="K62" s="40">
        <v>0.90096431336665028</v>
      </c>
      <c r="L62" s="40">
        <v>0.81858252291331424</v>
      </c>
    </row>
    <row r="63" spans="1:12" s="4" customFormat="1" ht="12" customHeight="1" x14ac:dyDescent="0.2">
      <c r="A63" s="344">
        <v>2014</v>
      </c>
      <c r="B63" s="346">
        <v>4.6855982244128169</v>
      </c>
      <c r="C63" s="40">
        <v>4.2920799622412913</v>
      </c>
      <c r="D63" s="40">
        <v>4.7743697718090248</v>
      </c>
      <c r="E63" s="40">
        <v>4.9221496735308889</v>
      </c>
      <c r="F63" s="40">
        <v>3.1355613969207661</v>
      </c>
      <c r="G63" s="40">
        <v>2.9442148760330578</v>
      </c>
      <c r="H63" s="40">
        <v>11.655737020174596</v>
      </c>
      <c r="I63" s="40">
        <v>8.2179628148740509</v>
      </c>
      <c r="J63" s="40">
        <v>1.9190178544115997</v>
      </c>
      <c r="K63" s="40">
        <v>0.91419352670318954</v>
      </c>
      <c r="L63" s="40">
        <v>0.78850167218239453</v>
      </c>
    </row>
    <row r="64" spans="1:12" s="4" customFormat="1" ht="12" customHeight="1" x14ac:dyDescent="0.2">
      <c r="A64" s="344">
        <v>2015</v>
      </c>
      <c r="B64" s="346">
        <v>5.1912333957352867</v>
      </c>
      <c r="C64" s="40">
        <v>4.4585493947820698</v>
      </c>
      <c r="D64" s="40">
        <v>5.1574496494937128</v>
      </c>
      <c r="E64" s="40">
        <v>5.1734782071860721</v>
      </c>
      <c r="F64" s="40">
        <v>3.5791278148619514</v>
      </c>
      <c r="G64" s="40">
        <v>3.4811957569913212</v>
      </c>
      <c r="H64" s="40">
        <v>13.740290033668552</v>
      </c>
      <c r="I64" s="40">
        <v>9.0189185382076076</v>
      </c>
      <c r="J64" s="40">
        <v>2.0944746055101731</v>
      </c>
      <c r="K64" s="40">
        <v>0.99193842683210032</v>
      </c>
      <c r="L64" s="40">
        <v>0.86660049199430322</v>
      </c>
    </row>
    <row r="65" spans="1:16384" s="4" customFormat="1" ht="12" x14ac:dyDescent="0.2">
      <c r="A65" s="344">
        <v>2016</v>
      </c>
      <c r="B65" s="346">
        <v>6.0798970256976048</v>
      </c>
      <c r="C65" s="40">
        <v>4.9613225316826073</v>
      </c>
      <c r="D65" s="40">
        <v>6.0763509078976154</v>
      </c>
      <c r="E65" s="40">
        <v>6.2844476395878264</v>
      </c>
      <c r="F65" s="40">
        <v>4.4421126267925848</v>
      </c>
      <c r="G65" s="40">
        <v>4.437948445389317</v>
      </c>
      <c r="H65" s="40">
        <v>16.66017727491354</v>
      </c>
      <c r="I65" s="40">
        <v>10.355898219315415</v>
      </c>
      <c r="J65" s="40">
        <v>2.4462145763293659</v>
      </c>
      <c r="K65" s="40">
        <v>1.3034323719127034</v>
      </c>
      <c r="L65" s="40">
        <v>1.0091625825697847</v>
      </c>
    </row>
    <row r="66" spans="1:16384" s="4" customFormat="1" ht="18" customHeight="1" x14ac:dyDescent="0.2">
      <c r="A66" s="344">
        <v>2017</v>
      </c>
      <c r="B66" s="346">
        <v>5.4231576177143568</v>
      </c>
      <c r="C66" s="40">
        <v>4.5421794707678806</v>
      </c>
      <c r="D66" s="40">
        <v>5.6669713425452981</v>
      </c>
      <c r="E66" s="40">
        <v>5.4362534564923219</v>
      </c>
      <c r="F66" s="40">
        <v>3.2260390874780644</v>
      </c>
      <c r="G66" s="40">
        <v>2.7233756409178786</v>
      </c>
      <c r="H66" s="40">
        <v>15.165247642589032</v>
      </c>
      <c r="I66" s="40">
        <v>9.4731969484739356</v>
      </c>
      <c r="J66" s="40">
        <v>2.1871056900799135</v>
      </c>
      <c r="K66" s="40">
        <v>1.1519792165173994</v>
      </c>
      <c r="L66" s="40">
        <v>0.94591072284395417</v>
      </c>
    </row>
    <row r="67" spans="1:16384" s="4" customFormat="1" ht="12" customHeight="1" x14ac:dyDescent="0.2">
      <c r="A67" s="344">
        <v>2018</v>
      </c>
      <c r="B67" s="346">
        <v>5.2145636141919747</v>
      </c>
      <c r="C67" s="40">
        <v>4.4034003594169775</v>
      </c>
      <c r="D67" s="40">
        <v>5.2099575245980967</v>
      </c>
      <c r="E67" s="40">
        <v>5.1720196593896448</v>
      </c>
      <c r="F67" s="40">
        <v>2.9945239030476674</v>
      </c>
      <c r="G67" s="40">
        <v>2.53227408142999</v>
      </c>
      <c r="H67" s="40">
        <v>14.526672764998549</v>
      </c>
      <c r="I67" s="40">
        <v>9.022706147921923</v>
      </c>
      <c r="J67" s="40">
        <v>2.2725459694467713</v>
      </c>
      <c r="K67" s="40">
        <v>1.2277213909525304</v>
      </c>
      <c r="L67" s="40">
        <v>0.97291808845315175</v>
      </c>
    </row>
    <row r="68" spans="1:16384" s="4" customFormat="1" ht="12" customHeight="1" x14ac:dyDescent="0.2">
      <c r="A68" s="344">
        <v>2019</v>
      </c>
      <c r="B68" s="346">
        <v>5.2485445750375463</v>
      </c>
      <c r="C68" s="40">
        <v>4.4329303396660906</v>
      </c>
      <c r="D68" s="40">
        <v>5.4098182213998038</v>
      </c>
      <c r="E68" s="40">
        <v>5.2736148955495006</v>
      </c>
      <c r="F68" s="40">
        <v>3.0676215335876669</v>
      </c>
      <c r="G68" s="40">
        <v>2.6726238830219335</v>
      </c>
      <c r="H68" s="40">
        <v>13.890822096563724</v>
      </c>
      <c r="I68" s="40">
        <v>9.1354546658479912</v>
      </c>
      <c r="J68" s="40">
        <v>2.3980383325826953</v>
      </c>
      <c r="K68" s="40">
        <v>1.3457666631344707</v>
      </c>
      <c r="L68" s="40">
        <v>0.94390996551098205</v>
      </c>
    </row>
    <row r="69" spans="1:16384" s="4" customFormat="1" ht="12" customHeight="1" x14ac:dyDescent="0.2">
      <c r="A69" s="344">
        <v>2020</v>
      </c>
      <c r="B69" s="346">
        <v>4.7307733754804415</v>
      </c>
      <c r="C69" s="40">
        <v>4.0498911049977071</v>
      </c>
      <c r="D69" s="40">
        <v>5.7768473463845194</v>
      </c>
      <c r="E69" s="40">
        <v>5.0308468872686483</v>
      </c>
      <c r="F69" s="40">
        <v>2.9399639827290676</v>
      </c>
      <c r="G69" s="40">
        <v>2.5135071646699552</v>
      </c>
      <c r="H69" s="40">
        <v>12.245460716103851</v>
      </c>
      <c r="I69" s="40">
        <v>8.1136491463613769</v>
      </c>
      <c r="J69" s="40">
        <v>2.0863222130170342</v>
      </c>
      <c r="K69" s="40">
        <v>1.332728604821547</v>
      </c>
      <c r="L69" s="40">
        <v>0.90775269872423947</v>
      </c>
    </row>
    <row r="70" spans="1:16384" s="4" customFormat="1" ht="12" customHeight="1" x14ac:dyDescent="0.2">
      <c r="A70" s="344">
        <v>2021</v>
      </c>
      <c r="B70" s="346">
        <v>4.8996183212968809</v>
      </c>
      <c r="C70" s="40">
        <v>4.2075173641583712</v>
      </c>
      <c r="D70" s="40">
        <v>6.1939545103628477</v>
      </c>
      <c r="E70" s="40">
        <v>5.7460873495677722</v>
      </c>
      <c r="F70" s="40">
        <v>3.3651611812919855</v>
      </c>
      <c r="G70" s="40">
        <v>2.7354701826172616</v>
      </c>
      <c r="H70" s="40">
        <v>11.837327523602033</v>
      </c>
      <c r="I70" s="40">
        <v>8.5002219776076284</v>
      </c>
      <c r="J70" s="40">
        <v>2.1246040556919223</v>
      </c>
      <c r="K70" s="40">
        <v>1.4374634616045945</v>
      </c>
      <c r="L70" s="40">
        <v>0.9914956418221994</v>
      </c>
    </row>
    <row r="71" spans="1:16384" ht="3" customHeight="1" x14ac:dyDescent="0.2">
      <c r="A71" s="355"/>
      <c r="B71" s="354"/>
      <c r="C71" s="353"/>
      <c r="D71" s="353"/>
      <c r="E71" s="353"/>
      <c r="F71" s="353"/>
      <c r="G71" s="353"/>
      <c r="H71" s="353"/>
      <c r="I71" s="353"/>
      <c r="J71" s="353"/>
      <c r="K71" s="353"/>
      <c r="L71" s="353"/>
    </row>
    <row r="72" spans="1:16384" ht="12.75" customHeight="1" x14ac:dyDescent="0.2"/>
    <row r="73" spans="1:16384" ht="12" customHeight="1" x14ac:dyDescent="0.2">
      <c r="A73" s="334" t="s">
        <v>155</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c r="BC73" s="334"/>
      <c r="BD73" s="334"/>
      <c r="BE73" s="334"/>
      <c r="BF73" s="334"/>
      <c r="BG73" s="334"/>
      <c r="BH73" s="334"/>
      <c r="BI73" s="334"/>
      <c r="BJ73" s="334"/>
      <c r="BK73" s="334"/>
      <c r="BL73" s="334"/>
      <c r="BM73" s="334"/>
      <c r="BN73" s="334"/>
      <c r="BO73" s="334"/>
      <c r="BP73" s="334"/>
      <c r="BQ73" s="334"/>
      <c r="BR73" s="334"/>
      <c r="BS73" s="334"/>
      <c r="BT73" s="334"/>
      <c r="BU73" s="334"/>
      <c r="BV73" s="334"/>
      <c r="BW73" s="334"/>
      <c r="BX73" s="334"/>
      <c r="BY73" s="334"/>
      <c r="BZ73" s="334"/>
      <c r="CA73" s="334"/>
      <c r="CB73" s="334"/>
      <c r="CC73" s="334"/>
      <c r="CD73" s="334"/>
      <c r="CE73" s="334"/>
      <c r="CF73" s="334"/>
      <c r="CG73" s="334"/>
      <c r="CH73" s="334"/>
      <c r="CI73" s="334"/>
      <c r="CJ73" s="334"/>
      <c r="CK73" s="334"/>
      <c r="CL73" s="334"/>
      <c r="CM73" s="334"/>
      <c r="CN73" s="334"/>
      <c r="CO73" s="334"/>
      <c r="CP73" s="334"/>
      <c r="CQ73" s="334"/>
      <c r="CR73" s="334"/>
      <c r="CS73" s="334"/>
      <c r="CT73" s="334"/>
      <c r="CU73" s="334"/>
      <c r="CV73" s="334"/>
      <c r="CW73" s="334"/>
      <c r="CX73" s="334"/>
      <c r="CY73" s="334"/>
      <c r="CZ73" s="334"/>
      <c r="DA73" s="334"/>
      <c r="DB73" s="334"/>
      <c r="DC73" s="334"/>
      <c r="DD73" s="334"/>
      <c r="DE73" s="334"/>
      <c r="DF73" s="334"/>
      <c r="DG73" s="334"/>
      <c r="DH73" s="334"/>
      <c r="DI73" s="334"/>
      <c r="DJ73" s="334"/>
      <c r="DK73" s="334"/>
      <c r="DL73" s="334"/>
      <c r="DM73" s="334"/>
      <c r="DN73" s="334"/>
      <c r="DO73" s="334"/>
      <c r="DP73" s="334"/>
      <c r="DQ73" s="334"/>
      <c r="DR73" s="334"/>
      <c r="DS73" s="334"/>
      <c r="DT73" s="334"/>
      <c r="DU73" s="334"/>
      <c r="DV73" s="334"/>
      <c r="DW73" s="334"/>
      <c r="DX73" s="334"/>
      <c r="DY73" s="334"/>
      <c r="DZ73" s="334"/>
      <c r="EA73" s="334"/>
      <c r="EB73" s="334"/>
      <c r="EC73" s="334"/>
      <c r="ED73" s="334"/>
      <c r="EE73" s="334"/>
      <c r="EF73" s="334"/>
      <c r="EG73" s="334"/>
      <c r="EH73" s="334"/>
      <c r="EI73" s="334"/>
      <c r="EJ73" s="334"/>
      <c r="EK73" s="334"/>
      <c r="EL73" s="334"/>
      <c r="EM73" s="334"/>
      <c r="EN73" s="334"/>
      <c r="EO73" s="334"/>
      <c r="EP73" s="334"/>
      <c r="EQ73" s="334"/>
      <c r="ER73" s="334"/>
      <c r="ES73" s="334"/>
      <c r="ET73" s="334"/>
      <c r="EU73" s="334"/>
      <c r="EV73" s="334"/>
      <c r="EW73" s="334"/>
      <c r="EX73" s="334"/>
      <c r="EY73" s="334"/>
      <c r="EZ73" s="334"/>
      <c r="FA73" s="334"/>
      <c r="FB73" s="334"/>
      <c r="FC73" s="334"/>
      <c r="FD73" s="334"/>
      <c r="FE73" s="334"/>
      <c r="FF73" s="334"/>
      <c r="FG73" s="334"/>
      <c r="FH73" s="334"/>
      <c r="FI73" s="334"/>
      <c r="FJ73" s="334"/>
      <c r="FK73" s="334"/>
      <c r="FL73" s="334"/>
      <c r="FM73" s="334"/>
      <c r="FN73" s="334"/>
      <c r="FO73" s="334"/>
      <c r="FP73" s="334"/>
      <c r="FQ73" s="334"/>
      <c r="FR73" s="334"/>
      <c r="FS73" s="334"/>
      <c r="FT73" s="334"/>
      <c r="FU73" s="334"/>
      <c r="FV73" s="334"/>
      <c r="FW73" s="334"/>
      <c r="FX73" s="334"/>
      <c r="FY73" s="334"/>
      <c r="FZ73" s="334"/>
      <c r="GA73" s="334"/>
      <c r="GB73" s="334"/>
      <c r="GC73" s="334"/>
      <c r="GD73" s="334"/>
      <c r="GE73" s="334"/>
      <c r="GF73" s="334"/>
      <c r="GG73" s="334"/>
      <c r="GH73" s="334"/>
      <c r="GI73" s="334"/>
      <c r="GJ73" s="334"/>
      <c r="GK73" s="334"/>
      <c r="GL73" s="334"/>
      <c r="GM73" s="334"/>
      <c r="GN73" s="334"/>
      <c r="GO73" s="334"/>
      <c r="GP73" s="334"/>
      <c r="GQ73" s="334"/>
      <c r="GR73" s="334"/>
      <c r="GS73" s="334"/>
      <c r="GT73" s="334"/>
      <c r="GU73" s="334"/>
      <c r="GV73" s="334"/>
      <c r="GW73" s="334"/>
      <c r="GX73" s="334"/>
      <c r="GY73" s="334"/>
      <c r="GZ73" s="334"/>
      <c r="HA73" s="334"/>
      <c r="HB73" s="334"/>
      <c r="HC73" s="334"/>
      <c r="HD73" s="334"/>
      <c r="HE73" s="334"/>
      <c r="HF73" s="334"/>
      <c r="HG73" s="334"/>
      <c r="HH73" s="334"/>
      <c r="HI73" s="334"/>
      <c r="HJ73" s="334"/>
      <c r="HK73" s="334"/>
      <c r="HL73" s="334"/>
      <c r="HM73" s="334"/>
      <c r="HN73" s="334"/>
      <c r="HO73" s="334"/>
      <c r="HP73" s="334"/>
      <c r="HQ73" s="334"/>
      <c r="HR73" s="334"/>
      <c r="HS73" s="334"/>
      <c r="HT73" s="334"/>
      <c r="HU73" s="334"/>
      <c r="HV73" s="334"/>
      <c r="HW73" s="334"/>
      <c r="HX73" s="334"/>
      <c r="HY73" s="334"/>
      <c r="HZ73" s="334"/>
      <c r="IA73" s="334"/>
      <c r="IB73" s="334"/>
      <c r="IC73" s="334"/>
      <c r="ID73" s="334"/>
      <c r="IE73" s="334"/>
      <c r="IF73" s="334"/>
      <c r="IG73" s="334"/>
      <c r="IH73" s="334"/>
      <c r="II73" s="334"/>
      <c r="IJ73" s="334"/>
      <c r="IK73" s="334"/>
      <c r="IL73" s="334"/>
      <c r="IM73" s="334"/>
      <c r="IN73" s="334"/>
      <c r="IO73" s="334"/>
      <c r="IP73" s="334"/>
      <c r="IQ73" s="334"/>
      <c r="IR73" s="334"/>
      <c r="IS73" s="334"/>
      <c r="IT73" s="334"/>
      <c r="IU73" s="334"/>
      <c r="IV73" s="334"/>
      <c r="IW73" s="334"/>
      <c r="IX73" s="334"/>
      <c r="IY73" s="334"/>
      <c r="IZ73" s="334"/>
      <c r="JA73" s="334"/>
      <c r="JB73" s="334"/>
      <c r="JC73" s="334"/>
      <c r="JD73" s="334"/>
      <c r="JE73" s="334"/>
      <c r="JF73" s="334"/>
      <c r="JG73" s="334"/>
      <c r="JH73" s="334"/>
      <c r="JI73" s="334"/>
      <c r="JJ73" s="334"/>
      <c r="JK73" s="334"/>
      <c r="JL73" s="334"/>
      <c r="JM73" s="334"/>
      <c r="JN73" s="334"/>
      <c r="JO73" s="334"/>
      <c r="JP73" s="334"/>
      <c r="JQ73" s="334"/>
      <c r="JR73" s="334"/>
      <c r="JS73" s="334"/>
      <c r="JT73" s="334"/>
      <c r="JU73" s="334"/>
      <c r="JV73" s="334"/>
      <c r="JW73" s="334"/>
      <c r="JX73" s="334"/>
      <c r="JY73" s="334"/>
      <c r="JZ73" s="334"/>
      <c r="KA73" s="334"/>
      <c r="KB73" s="334"/>
      <c r="KC73" s="334"/>
      <c r="KD73" s="334"/>
      <c r="KE73" s="334"/>
      <c r="KF73" s="334"/>
      <c r="KG73" s="334"/>
      <c r="KH73" s="334"/>
      <c r="KI73" s="334"/>
      <c r="KJ73" s="334"/>
      <c r="KK73" s="334"/>
      <c r="KL73" s="334"/>
      <c r="KM73" s="334"/>
      <c r="KN73" s="334"/>
      <c r="KO73" s="334"/>
      <c r="KP73" s="334"/>
      <c r="KQ73" s="334"/>
      <c r="KR73" s="334"/>
      <c r="KS73" s="334"/>
      <c r="KT73" s="334"/>
      <c r="KU73" s="334"/>
      <c r="KV73" s="334"/>
      <c r="KW73" s="334"/>
      <c r="KX73" s="334"/>
      <c r="KY73" s="334"/>
      <c r="KZ73" s="334"/>
      <c r="LA73" s="334"/>
      <c r="LB73" s="334"/>
      <c r="LC73" s="334"/>
      <c r="LD73" s="334"/>
      <c r="LE73" s="334"/>
      <c r="LF73" s="334"/>
      <c r="LG73" s="334"/>
      <c r="LH73" s="334"/>
      <c r="LI73" s="334"/>
      <c r="LJ73" s="334"/>
      <c r="LK73" s="334"/>
      <c r="LL73" s="334"/>
      <c r="LM73" s="334"/>
      <c r="LN73" s="334"/>
      <c r="LO73" s="334"/>
      <c r="LP73" s="334"/>
      <c r="LQ73" s="334"/>
      <c r="LR73" s="334"/>
      <c r="LS73" s="334"/>
      <c r="LT73" s="334"/>
      <c r="LU73" s="334"/>
      <c r="LV73" s="334"/>
      <c r="LW73" s="334"/>
      <c r="LX73" s="334"/>
      <c r="LY73" s="334"/>
      <c r="LZ73" s="334"/>
      <c r="MA73" s="334"/>
      <c r="MB73" s="334"/>
      <c r="MC73" s="334"/>
      <c r="MD73" s="334"/>
      <c r="ME73" s="334"/>
      <c r="MF73" s="334"/>
      <c r="MG73" s="334"/>
      <c r="MH73" s="334"/>
      <c r="MI73" s="334"/>
      <c r="MJ73" s="334"/>
      <c r="MK73" s="334"/>
      <c r="ML73" s="334"/>
      <c r="MM73" s="334"/>
      <c r="MN73" s="334"/>
      <c r="MO73" s="334"/>
      <c r="MP73" s="334"/>
      <c r="MQ73" s="334"/>
      <c r="MR73" s="334"/>
      <c r="MS73" s="334"/>
      <c r="MT73" s="334"/>
      <c r="MU73" s="334"/>
      <c r="MV73" s="334"/>
      <c r="MW73" s="334"/>
      <c r="MX73" s="334"/>
      <c r="MY73" s="334"/>
      <c r="MZ73" s="334"/>
      <c r="NA73" s="334"/>
      <c r="NB73" s="334"/>
      <c r="NC73" s="334"/>
      <c r="ND73" s="334"/>
      <c r="NE73" s="334"/>
      <c r="NF73" s="334"/>
      <c r="NG73" s="334"/>
      <c r="NH73" s="334"/>
      <c r="NI73" s="334"/>
      <c r="NJ73" s="334"/>
      <c r="NK73" s="334"/>
      <c r="NL73" s="334"/>
      <c r="NM73" s="334"/>
      <c r="NN73" s="334"/>
      <c r="NO73" s="334"/>
      <c r="NP73" s="334"/>
      <c r="NQ73" s="334"/>
      <c r="NR73" s="334"/>
      <c r="NS73" s="334"/>
      <c r="NT73" s="334"/>
      <c r="NU73" s="334"/>
      <c r="NV73" s="334"/>
      <c r="NW73" s="334"/>
      <c r="NX73" s="334"/>
      <c r="NY73" s="334"/>
      <c r="NZ73" s="334"/>
      <c r="OA73" s="334"/>
      <c r="OB73" s="334"/>
      <c r="OC73" s="334"/>
      <c r="OD73" s="334"/>
      <c r="OE73" s="334"/>
      <c r="OF73" s="334"/>
      <c r="OG73" s="334"/>
      <c r="OH73" s="334"/>
      <c r="OI73" s="334"/>
      <c r="OJ73" s="334"/>
      <c r="OK73" s="334"/>
      <c r="OL73" s="334"/>
      <c r="OM73" s="334"/>
      <c r="ON73" s="334"/>
      <c r="OO73" s="334"/>
      <c r="OP73" s="334"/>
      <c r="OQ73" s="334"/>
      <c r="OR73" s="334"/>
      <c r="OS73" s="334"/>
      <c r="OT73" s="334"/>
      <c r="OU73" s="334"/>
      <c r="OV73" s="334"/>
      <c r="OW73" s="334"/>
      <c r="OX73" s="334"/>
      <c r="OY73" s="334"/>
      <c r="OZ73" s="334"/>
      <c r="PA73" s="334"/>
      <c r="PB73" s="334"/>
      <c r="PC73" s="334"/>
      <c r="PD73" s="334"/>
      <c r="PE73" s="334"/>
      <c r="PF73" s="334"/>
      <c r="PG73" s="334"/>
      <c r="PH73" s="334"/>
      <c r="PI73" s="334"/>
      <c r="PJ73" s="334"/>
      <c r="PK73" s="334"/>
      <c r="PL73" s="334"/>
      <c r="PM73" s="334"/>
      <c r="PN73" s="334"/>
      <c r="PO73" s="334"/>
      <c r="PP73" s="334"/>
      <c r="PQ73" s="334"/>
      <c r="PR73" s="334"/>
      <c r="PS73" s="334"/>
      <c r="PT73" s="334"/>
      <c r="PU73" s="334"/>
      <c r="PV73" s="334"/>
      <c r="PW73" s="334"/>
      <c r="PX73" s="334"/>
      <c r="PY73" s="334"/>
      <c r="PZ73" s="334"/>
      <c r="QA73" s="334"/>
      <c r="QB73" s="334"/>
      <c r="QC73" s="334"/>
      <c r="QD73" s="334"/>
      <c r="QE73" s="334"/>
      <c r="QF73" s="334"/>
      <c r="QG73" s="334"/>
      <c r="QH73" s="334"/>
      <c r="QI73" s="334"/>
      <c r="QJ73" s="334"/>
      <c r="QK73" s="334"/>
      <c r="QL73" s="334"/>
      <c r="QM73" s="334"/>
      <c r="QN73" s="334"/>
      <c r="QO73" s="334"/>
      <c r="QP73" s="334"/>
      <c r="QQ73" s="334"/>
      <c r="QR73" s="334"/>
      <c r="QS73" s="334"/>
      <c r="QT73" s="334"/>
      <c r="QU73" s="334"/>
      <c r="QV73" s="334"/>
      <c r="QW73" s="334"/>
      <c r="QX73" s="334"/>
      <c r="QY73" s="334"/>
      <c r="QZ73" s="334"/>
      <c r="RA73" s="334"/>
      <c r="RB73" s="334"/>
      <c r="RC73" s="334"/>
      <c r="RD73" s="334"/>
      <c r="RE73" s="334"/>
      <c r="RF73" s="334"/>
      <c r="RG73" s="334"/>
      <c r="RH73" s="334"/>
      <c r="RI73" s="334"/>
      <c r="RJ73" s="334"/>
      <c r="RK73" s="334"/>
      <c r="RL73" s="334"/>
      <c r="RM73" s="334"/>
      <c r="RN73" s="334"/>
      <c r="RO73" s="334"/>
      <c r="RP73" s="334"/>
      <c r="RQ73" s="334"/>
      <c r="RR73" s="334"/>
      <c r="RS73" s="334"/>
      <c r="RT73" s="334"/>
      <c r="RU73" s="334"/>
      <c r="RV73" s="334"/>
      <c r="RW73" s="334"/>
      <c r="RX73" s="334"/>
      <c r="RY73" s="334"/>
      <c r="RZ73" s="334"/>
      <c r="SA73" s="334"/>
      <c r="SB73" s="334"/>
      <c r="SC73" s="334"/>
      <c r="SD73" s="334"/>
      <c r="SE73" s="334"/>
      <c r="SF73" s="334"/>
      <c r="SG73" s="334"/>
      <c r="SH73" s="334"/>
      <c r="SI73" s="334"/>
      <c r="SJ73" s="334"/>
      <c r="SK73" s="334"/>
      <c r="SL73" s="334"/>
      <c r="SM73" s="334"/>
      <c r="SN73" s="334"/>
      <c r="SO73" s="334"/>
      <c r="SP73" s="334"/>
      <c r="SQ73" s="334"/>
      <c r="SR73" s="334"/>
      <c r="SS73" s="334"/>
      <c r="ST73" s="334"/>
      <c r="SU73" s="334"/>
      <c r="SV73" s="334"/>
      <c r="SW73" s="334"/>
      <c r="SX73" s="334"/>
      <c r="SY73" s="334"/>
      <c r="SZ73" s="334"/>
      <c r="TA73" s="334"/>
      <c r="TB73" s="334"/>
      <c r="TC73" s="334"/>
      <c r="TD73" s="334"/>
      <c r="TE73" s="334"/>
      <c r="TF73" s="334"/>
      <c r="TG73" s="334"/>
      <c r="TH73" s="334"/>
      <c r="TI73" s="334"/>
      <c r="TJ73" s="334"/>
      <c r="TK73" s="334"/>
      <c r="TL73" s="334"/>
      <c r="TM73" s="334"/>
      <c r="TN73" s="334"/>
      <c r="TO73" s="334"/>
      <c r="TP73" s="334"/>
      <c r="TQ73" s="334"/>
      <c r="TR73" s="334"/>
      <c r="TS73" s="334"/>
      <c r="TT73" s="334"/>
      <c r="TU73" s="334"/>
      <c r="TV73" s="334"/>
      <c r="TW73" s="334"/>
      <c r="TX73" s="334"/>
      <c r="TY73" s="334"/>
      <c r="TZ73" s="334"/>
      <c r="UA73" s="334"/>
      <c r="UB73" s="334"/>
      <c r="UC73" s="334"/>
      <c r="UD73" s="334"/>
      <c r="UE73" s="334"/>
      <c r="UF73" s="334"/>
      <c r="UG73" s="334"/>
      <c r="UH73" s="334"/>
      <c r="UI73" s="334"/>
      <c r="UJ73" s="334"/>
      <c r="UK73" s="334"/>
      <c r="UL73" s="334"/>
      <c r="UM73" s="334"/>
      <c r="UN73" s="334"/>
      <c r="UO73" s="334"/>
      <c r="UP73" s="334"/>
      <c r="UQ73" s="334"/>
      <c r="UR73" s="334"/>
      <c r="US73" s="334"/>
      <c r="UT73" s="334"/>
      <c r="UU73" s="334"/>
      <c r="UV73" s="334"/>
      <c r="UW73" s="334"/>
      <c r="UX73" s="334"/>
      <c r="UY73" s="334"/>
      <c r="UZ73" s="334"/>
      <c r="VA73" s="334"/>
      <c r="VB73" s="334"/>
      <c r="VC73" s="334"/>
      <c r="VD73" s="334"/>
      <c r="VE73" s="334"/>
      <c r="VF73" s="334"/>
      <c r="VG73" s="334"/>
      <c r="VH73" s="334"/>
      <c r="VI73" s="334"/>
      <c r="VJ73" s="334"/>
      <c r="VK73" s="334"/>
      <c r="VL73" s="334"/>
      <c r="VM73" s="334"/>
      <c r="VN73" s="334"/>
      <c r="VO73" s="334"/>
      <c r="VP73" s="334"/>
      <c r="VQ73" s="334"/>
      <c r="VR73" s="334"/>
      <c r="VS73" s="334"/>
      <c r="VT73" s="334"/>
      <c r="VU73" s="334"/>
      <c r="VV73" s="334"/>
      <c r="VW73" s="334"/>
      <c r="VX73" s="334"/>
      <c r="VY73" s="334"/>
      <c r="VZ73" s="334"/>
      <c r="WA73" s="334"/>
      <c r="WB73" s="334"/>
      <c r="WC73" s="334"/>
      <c r="WD73" s="334"/>
      <c r="WE73" s="334"/>
      <c r="WF73" s="334"/>
      <c r="WG73" s="334"/>
      <c r="WH73" s="334"/>
      <c r="WI73" s="334"/>
      <c r="WJ73" s="334"/>
      <c r="WK73" s="334"/>
      <c r="WL73" s="334"/>
      <c r="WM73" s="334"/>
      <c r="WN73" s="334"/>
      <c r="WO73" s="334"/>
      <c r="WP73" s="334"/>
      <c r="WQ73" s="334"/>
      <c r="WR73" s="334"/>
      <c r="WS73" s="334"/>
      <c r="WT73" s="334"/>
      <c r="WU73" s="334"/>
      <c r="WV73" s="334"/>
      <c r="WW73" s="334"/>
      <c r="WX73" s="334"/>
      <c r="WY73" s="334"/>
      <c r="WZ73" s="334"/>
      <c r="XA73" s="334"/>
      <c r="XB73" s="334"/>
      <c r="XC73" s="334"/>
      <c r="XD73" s="334"/>
      <c r="XE73" s="334"/>
      <c r="XF73" s="334"/>
      <c r="XG73" s="334"/>
      <c r="XH73" s="334"/>
      <c r="XI73" s="334"/>
      <c r="XJ73" s="334"/>
      <c r="XK73" s="334"/>
      <c r="XL73" s="334"/>
      <c r="XM73" s="334"/>
      <c r="XN73" s="334"/>
      <c r="XO73" s="334"/>
      <c r="XP73" s="334"/>
      <c r="XQ73" s="334"/>
      <c r="XR73" s="334"/>
      <c r="XS73" s="334"/>
      <c r="XT73" s="334"/>
      <c r="XU73" s="334"/>
      <c r="XV73" s="334"/>
      <c r="XW73" s="334"/>
      <c r="XX73" s="334"/>
      <c r="XY73" s="334"/>
      <c r="XZ73" s="334"/>
      <c r="YA73" s="334"/>
      <c r="YB73" s="334"/>
      <c r="YC73" s="334"/>
      <c r="YD73" s="334"/>
      <c r="YE73" s="334"/>
      <c r="YF73" s="334"/>
      <c r="YG73" s="334"/>
      <c r="YH73" s="334"/>
      <c r="YI73" s="334"/>
      <c r="YJ73" s="334"/>
      <c r="YK73" s="334"/>
      <c r="YL73" s="334"/>
      <c r="YM73" s="334"/>
      <c r="YN73" s="334"/>
      <c r="YO73" s="334"/>
      <c r="YP73" s="334"/>
      <c r="YQ73" s="334"/>
      <c r="YR73" s="334"/>
      <c r="YS73" s="334"/>
      <c r="YT73" s="334"/>
      <c r="YU73" s="334"/>
      <c r="YV73" s="334"/>
      <c r="YW73" s="334"/>
      <c r="YX73" s="334"/>
      <c r="YY73" s="334"/>
      <c r="YZ73" s="334"/>
      <c r="ZA73" s="334"/>
      <c r="ZB73" s="334"/>
      <c r="ZC73" s="334"/>
      <c r="ZD73" s="334"/>
      <c r="ZE73" s="334"/>
      <c r="ZF73" s="334"/>
      <c r="ZG73" s="334"/>
      <c r="ZH73" s="334"/>
      <c r="ZI73" s="334"/>
      <c r="ZJ73" s="334"/>
      <c r="ZK73" s="334"/>
      <c r="ZL73" s="334"/>
      <c r="ZM73" s="334"/>
      <c r="ZN73" s="334"/>
      <c r="ZO73" s="334"/>
      <c r="ZP73" s="334"/>
      <c r="ZQ73" s="334"/>
      <c r="ZR73" s="334"/>
      <c r="ZS73" s="334"/>
      <c r="ZT73" s="334"/>
      <c r="ZU73" s="334"/>
      <c r="ZV73" s="334"/>
      <c r="ZW73" s="334"/>
      <c r="ZX73" s="334"/>
      <c r="ZY73" s="334"/>
      <c r="ZZ73" s="334"/>
      <c r="AAA73" s="334"/>
      <c r="AAB73" s="334"/>
      <c r="AAC73" s="334"/>
      <c r="AAD73" s="334"/>
      <c r="AAE73" s="334"/>
      <c r="AAF73" s="334"/>
      <c r="AAG73" s="334"/>
      <c r="AAH73" s="334"/>
      <c r="AAI73" s="334"/>
      <c r="AAJ73" s="334"/>
      <c r="AAK73" s="334"/>
      <c r="AAL73" s="334"/>
      <c r="AAM73" s="334"/>
      <c r="AAN73" s="334"/>
      <c r="AAO73" s="334"/>
      <c r="AAP73" s="334"/>
      <c r="AAQ73" s="334"/>
      <c r="AAR73" s="334"/>
      <c r="AAS73" s="334"/>
      <c r="AAT73" s="334"/>
      <c r="AAU73" s="334"/>
      <c r="AAV73" s="334"/>
      <c r="AAW73" s="334"/>
      <c r="AAX73" s="334"/>
      <c r="AAY73" s="334"/>
      <c r="AAZ73" s="334"/>
      <c r="ABA73" s="334"/>
      <c r="ABB73" s="334"/>
      <c r="ABC73" s="334"/>
      <c r="ABD73" s="334"/>
      <c r="ABE73" s="334"/>
      <c r="ABF73" s="334"/>
      <c r="ABG73" s="334"/>
      <c r="ABH73" s="334"/>
      <c r="ABI73" s="334"/>
      <c r="ABJ73" s="334"/>
      <c r="ABK73" s="334"/>
      <c r="ABL73" s="334"/>
      <c r="ABM73" s="334"/>
      <c r="ABN73" s="334"/>
      <c r="ABO73" s="334"/>
      <c r="ABP73" s="334"/>
      <c r="ABQ73" s="334"/>
      <c r="ABR73" s="334"/>
      <c r="ABS73" s="334"/>
      <c r="ABT73" s="334"/>
      <c r="ABU73" s="334"/>
      <c r="ABV73" s="334"/>
      <c r="ABW73" s="334"/>
      <c r="ABX73" s="334"/>
      <c r="ABY73" s="334"/>
      <c r="ABZ73" s="334"/>
      <c r="ACA73" s="334"/>
      <c r="ACB73" s="334"/>
      <c r="ACC73" s="334"/>
      <c r="ACD73" s="334"/>
      <c r="ACE73" s="334"/>
      <c r="ACF73" s="334"/>
      <c r="ACG73" s="334"/>
      <c r="ACH73" s="334"/>
      <c r="ACI73" s="334"/>
      <c r="ACJ73" s="334"/>
      <c r="ACK73" s="334"/>
      <c r="ACL73" s="334"/>
      <c r="ACM73" s="334"/>
      <c r="ACN73" s="334"/>
      <c r="ACO73" s="334"/>
      <c r="ACP73" s="334"/>
      <c r="ACQ73" s="334"/>
      <c r="ACR73" s="334"/>
      <c r="ACS73" s="334"/>
      <c r="ACT73" s="334"/>
      <c r="ACU73" s="334"/>
      <c r="ACV73" s="334"/>
      <c r="ACW73" s="334"/>
      <c r="ACX73" s="334"/>
      <c r="ACY73" s="334"/>
      <c r="ACZ73" s="334"/>
      <c r="ADA73" s="334"/>
      <c r="ADB73" s="334"/>
      <c r="ADC73" s="334"/>
      <c r="ADD73" s="334"/>
      <c r="ADE73" s="334"/>
      <c r="ADF73" s="334"/>
      <c r="ADG73" s="334"/>
      <c r="ADH73" s="334"/>
      <c r="ADI73" s="334"/>
      <c r="ADJ73" s="334"/>
      <c r="ADK73" s="334"/>
      <c r="ADL73" s="334"/>
      <c r="ADM73" s="334"/>
      <c r="ADN73" s="334"/>
      <c r="ADO73" s="334"/>
      <c r="ADP73" s="334"/>
      <c r="ADQ73" s="334"/>
      <c r="ADR73" s="334"/>
      <c r="ADS73" s="334"/>
      <c r="ADT73" s="334"/>
      <c r="ADU73" s="334"/>
      <c r="ADV73" s="334"/>
      <c r="ADW73" s="334"/>
      <c r="ADX73" s="334"/>
      <c r="ADY73" s="334"/>
      <c r="ADZ73" s="334"/>
      <c r="AEA73" s="334"/>
      <c r="AEB73" s="334"/>
      <c r="AEC73" s="334"/>
      <c r="AED73" s="334"/>
      <c r="AEE73" s="334"/>
      <c r="AEF73" s="334"/>
      <c r="AEG73" s="334"/>
      <c r="AEH73" s="334"/>
      <c r="AEI73" s="334"/>
      <c r="AEJ73" s="334"/>
      <c r="AEK73" s="334"/>
      <c r="AEL73" s="334"/>
      <c r="AEM73" s="334"/>
      <c r="AEN73" s="334"/>
      <c r="AEO73" s="334"/>
      <c r="AEP73" s="334"/>
      <c r="AEQ73" s="334"/>
      <c r="AER73" s="334"/>
      <c r="AES73" s="334"/>
      <c r="AET73" s="334"/>
      <c r="AEU73" s="334"/>
      <c r="AEV73" s="334"/>
      <c r="AEW73" s="334"/>
      <c r="AEX73" s="334"/>
      <c r="AEY73" s="334"/>
      <c r="AEZ73" s="334"/>
      <c r="AFA73" s="334"/>
      <c r="AFB73" s="334"/>
      <c r="AFC73" s="334"/>
      <c r="AFD73" s="334"/>
      <c r="AFE73" s="334"/>
      <c r="AFF73" s="334"/>
      <c r="AFG73" s="334"/>
      <c r="AFH73" s="334"/>
      <c r="AFI73" s="334"/>
      <c r="AFJ73" s="334"/>
      <c r="AFK73" s="334"/>
      <c r="AFL73" s="334"/>
      <c r="AFM73" s="334"/>
      <c r="AFN73" s="334"/>
      <c r="AFO73" s="334"/>
      <c r="AFP73" s="334"/>
      <c r="AFQ73" s="334"/>
      <c r="AFR73" s="334"/>
      <c r="AFS73" s="334"/>
      <c r="AFT73" s="334"/>
      <c r="AFU73" s="334"/>
      <c r="AFV73" s="334"/>
      <c r="AFW73" s="334"/>
      <c r="AFX73" s="334"/>
      <c r="AFY73" s="334"/>
      <c r="AFZ73" s="334"/>
      <c r="AGA73" s="334"/>
      <c r="AGB73" s="334"/>
      <c r="AGC73" s="334"/>
      <c r="AGD73" s="334"/>
      <c r="AGE73" s="334"/>
      <c r="AGF73" s="334"/>
      <c r="AGG73" s="334"/>
      <c r="AGH73" s="334"/>
      <c r="AGI73" s="334"/>
      <c r="AGJ73" s="334"/>
      <c r="AGK73" s="334"/>
      <c r="AGL73" s="334"/>
      <c r="AGM73" s="334"/>
      <c r="AGN73" s="334"/>
      <c r="AGO73" s="334"/>
      <c r="AGP73" s="334"/>
      <c r="AGQ73" s="334"/>
      <c r="AGR73" s="334"/>
      <c r="AGS73" s="334"/>
      <c r="AGT73" s="334"/>
      <c r="AGU73" s="334"/>
      <c r="AGV73" s="334"/>
      <c r="AGW73" s="334"/>
      <c r="AGX73" s="334"/>
      <c r="AGY73" s="334"/>
      <c r="AGZ73" s="334"/>
      <c r="AHA73" s="334"/>
      <c r="AHB73" s="334"/>
      <c r="AHC73" s="334"/>
      <c r="AHD73" s="334"/>
      <c r="AHE73" s="334"/>
      <c r="AHF73" s="334"/>
      <c r="AHG73" s="334"/>
      <c r="AHH73" s="334"/>
      <c r="AHI73" s="334"/>
      <c r="AHJ73" s="334"/>
      <c r="AHK73" s="334"/>
      <c r="AHL73" s="334"/>
      <c r="AHM73" s="334"/>
      <c r="AHN73" s="334"/>
      <c r="AHO73" s="334"/>
      <c r="AHP73" s="334"/>
      <c r="AHQ73" s="334"/>
      <c r="AHR73" s="334"/>
      <c r="AHS73" s="334"/>
      <c r="AHT73" s="334"/>
      <c r="AHU73" s="334"/>
      <c r="AHV73" s="334"/>
      <c r="AHW73" s="334"/>
      <c r="AHX73" s="334"/>
      <c r="AHY73" s="334"/>
      <c r="AHZ73" s="334"/>
      <c r="AIA73" s="334"/>
      <c r="AIB73" s="334"/>
      <c r="AIC73" s="334"/>
      <c r="AID73" s="334"/>
      <c r="AIE73" s="334"/>
      <c r="AIF73" s="334"/>
      <c r="AIG73" s="334"/>
      <c r="AIH73" s="334"/>
      <c r="AII73" s="334"/>
      <c r="AIJ73" s="334"/>
      <c r="AIK73" s="334"/>
      <c r="AIL73" s="334"/>
      <c r="AIM73" s="334"/>
      <c r="AIN73" s="334"/>
      <c r="AIO73" s="334"/>
      <c r="AIP73" s="334"/>
      <c r="AIQ73" s="334"/>
      <c r="AIR73" s="334"/>
      <c r="AIS73" s="334"/>
      <c r="AIT73" s="334"/>
      <c r="AIU73" s="334"/>
      <c r="AIV73" s="334"/>
      <c r="AIW73" s="334"/>
      <c r="AIX73" s="334"/>
      <c r="AIY73" s="334"/>
      <c r="AIZ73" s="334"/>
      <c r="AJA73" s="334"/>
      <c r="AJB73" s="334"/>
      <c r="AJC73" s="334"/>
      <c r="AJD73" s="334"/>
      <c r="AJE73" s="334"/>
      <c r="AJF73" s="334"/>
      <c r="AJG73" s="334"/>
      <c r="AJH73" s="334"/>
      <c r="AJI73" s="334"/>
      <c r="AJJ73" s="334"/>
      <c r="AJK73" s="334"/>
      <c r="AJL73" s="334"/>
      <c r="AJM73" s="334"/>
      <c r="AJN73" s="334"/>
      <c r="AJO73" s="334"/>
      <c r="AJP73" s="334"/>
      <c r="AJQ73" s="334"/>
      <c r="AJR73" s="334"/>
      <c r="AJS73" s="334"/>
      <c r="AJT73" s="334"/>
      <c r="AJU73" s="334"/>
      <c r="AJV73" s="334"/>
      <c r="AJW73" s="334"/>
      <c r="AJX73" s="334"/>
      <c r="AJY73" s="334"/>
      <c r="AJZ73" s="334"/>
      <c r="AKA73" s="334"/>
      <c r="AKB73" s="334"/>
      <c r="AKC73" s="334"/>
      <c r="AKD73" s="334"/>
      <c r="AKE73" s="334"/>
      <c r="AKF73" s="334"/>
      <c r="AKG73" s="334"/>
      <c r="AKH73" s="334"/>
      <c r="AKI73" s="334"/>
      <c r="AKJ73" s="334"/>
      <c r="AKK73" s="334"/>
      <c r="AKL73" s="334"/>
      <c r="AKM73" s="334"/>
      <c r="AKN73" s="334"/>
      <c r="AKO73" s="334"/>
      <c r="AKP73" s="334"/>
      <c r="AKQ73" s="334"/>
      <c r="AKR73" s="334"/>
      <c r="AKS73" s="334"/>
      <c r="AKT73" s="334"/>
      <c r="AKU73" s="334"/>
      <c r="AKV73" s="334"/>
      <c r="AKW73" s="334"/>
      <c r="AKX73" s="334"/>
      <c r="AKY73" s="334"/>
      <c r="AKZ73" s="334"/>
      <c r="ALA73" s="334"/>
      <c r="ALB73" s="334"/>
      <c r="ALC73" s="334"/>
      <c r="ALD73" s="334"/>
      <c r="ALE73" s="334"/>
      <c r="ALF73" s="334"/>
      <c r="ALG73" s="334"/>
      <c r="ALH73" s="334"/>
      <c r="ALI73" s="334"/>
      <c r="ALJ73" s="334"/>
      <c r="ALK73" s="334"/>
      <c r="ALL73" s="334"/>
      <c r="ALM73" s="334"/>
      <c r="ALN73" s="334"/>
      <c r="ALO73" s="334"/>
      <c r="ALP73" s="334"/>
      <c r="ALQ73" s="334"/>
      <c r="ALR73" s="334"/>
      <c r="ALS73" s="334"/>
      <c r="ALT73" s="334"/>
      <c r="ALU73" s="334"/>
      <c r="ALV73" s="334"/>
      <c r="ALW73" s="334"/>
      <c r="ALX73" s="334"/>
      <c r="ALY73" s="334"/>
      <c r="ALZ73" s="334"/>
      <c r="AMA73" s="334"/>
      <c r="AMB73" s="334"/>
      <c r="AMC73" s="334"/>
      <c r="AMD73" s="334"/>
      <c r="AME73" s="334"/>
      <c r="AMF73" s="334"/>
      <c r="AMG73" s="334"/>
      <c r="AMH73" s="334"/>
      <c r="AMI73" s="334"/>
      <c r="AMJ73" s="334"/>
      <c r="AMK73" s="334"/>
      <c r="AML73" s="334"/>
      <c r="AMM73" s="334"/>
      <c r="AMN73" s="334"/>
      <c r="AMO73" s="334"/>
      <c r="AMP73" s="334"/>
      <c r="AMQ73" s="334"/>
      <c r="AMR73" s="334"/>
      <c r="AMS73" s="334"/>
      <c r="AMT73" s="334"/>
      <c r="AMU73" s="334"/>
      <c r="AMV73" s="334"/>
      <c r="AMW73" s="334"/>
      <c r="AMX73" s="334"/>
      <c r="AMY73" s="334"/>
      <c r="AMZ73" s="334"/>
      <c r="ANA73" s="334"/>
      <c r="ANB73" s="334"/>
      <c r="ANC73" s="334"/>
      <c r="AND73" s="334"/>
      <c r="ANE73" s="334"/>
      <c r="ANF73" s="334"/>
      <c r="ANG73" s="334"/>
      <c r="ANH73" s="334"/>
      <c r="ANI73" s="334"/>
      <c r="ANJ73" s="334"/>
      <c r="ANK73" s="334"/>
      <c r="ANL73" s="334"/>
      <c r="ANM73" s="334"/>
      <c r="ANN73" s="334"/>
      <c r="ANO73" s="334"/>
      <c r="ANP73" s="334"/>
      <c r="ANQ73" s="334"/>
      <c r="ANR73" s="334"/>
      <c r="ANS73" s="334"/>
      <c r="ANT73" s="334"/>
      <c r="ANU73" s="334"/>
      <c r="ANV73" s="334"/>
      <c r="ANW73" s="334"/>
      <c r="ANX73" s="334"/>
      <c r="ANY73" s="334"/>
      <c r="ANZ73" s="334"/>
      <c r="AOA73" s="334"/>
      <c r="AOB73" s="334"/>
      <c r="AOC73" s="334"/>
      <c r="AOD73" s="334"/>
      <c r="AOE73" s="334"/>
      <c r="AOF73" s="334"/>
      <c r="AOG73" s="334"/>
      <c r="AOH73" s="334"/>
      <c r="AOI73" s="334"/>
      <c r="AOJ73" s="334"/>
      <c r="AOK73" s="334"/>
      <c r="AOL73" s="334"/>
      <c r="AOM73" s="334"/>
      <c r="AON73" s="334"/>
      <c r="AOO73" s="334"/>
      <c r="AOP73" s="334"/>
      <c r="AOQ73" s="334"/>
      <c r="AOR73" s="334"/>
      <c r="AOS73" s="334"/>
      <c r="AOT73" s="334"/>
      <c r="AOU73" s="334"/>
      <c r="AOV73" s="334"/>
      <c r="AOW73" s="334"/>
      <c r="AOX73" s="334"/>
      <c r="AOY73" s="334"/>
      <c r="AOZ73" s="334"/>
      <c r="APA73" s="334"/>
      <c r="APB73" s="334"/>
      <c r="APC73" s="334"/>
      <c r="APD73" s="334"/>
      <c r="APE73" s="334"/>
      <c r="APF73" s="334"/>
      <c r="APG73" s="334"/>
      <c r="APH73" s="334"/>
      <c r="API73" s="334"/>
      <c r="APJ73" s="334"/>
      <c r="APK73" s="334"/>
      <c r="APL73" s="334"/>
      <c r="APM73" s="334"/>
      <c r="APN73" s="334"/>
      <c r="APO73" s="334"/>
      <c r="APP73" s="334"/>
      <c r="APQ73" s="334"/>
      <c r="APR73" s="334"/>
      <c r="APS73" s="334"/>
      <c r="APT73" s="334"/>
      <c r="APU73" s="334"/>
      <c r="APV73" s="334"/>
      <c r="APW73" s="334"/>
      <c r="APX73" s="334"/>
      <c r="APY73" s="334"/>
      <c r="APZ73" s="334"/>
      <c r="AQA73" s="334"/>
      <c r="AQB73" s="334"/>
      <c r="AQC73" s="334"/>
      <c r="AQD73" s="334"/>
      <c r="AQE73" s="334"/>
      <c r="AQF73" s="334"/>
      <c r="AQG73" s="334"/>
      <c r="AQH73" s="334"/>
      <c r="AQI73" s="334"/>
      <c r="AQJ73" s="334"/>
      <c r="AQK73" s="334"/>
      <c r="AQL73" s="334"/>
      <c r="AQM73" s="334"/>
      <c r="AQN73" s="334"/>
      <c r="AQO73" s="334"/>
      <c r="AQP73" s="334"/>
      <c r="AQQ73" s="334"/>
      <c r="AQR73" s="334"/>
      <c r="AQS73" s="334"/>
      <c r="AQT73" s="334"/>
      <c r="AQU73" s="334"/>
      <c r="AQV73" s="334"/>
      <c r="AQW73" s="334"/>
      <c r="AQX73" s="334"/>
      <c r="AQY73" s="334"/>
      <c r="AQZ73" s="334"/>
      <c r="ARA73" s="334"/>
      <c r="ARB73" s="334"/>
      <c r="ARC73" s="334"/>
      <c r="ARD73" s="334"/>
      <c r="ARE73" s="334"/>
      <c r="ARF73" s="334"/>
      <c r="ARG73" s="334"/>
      <c r="ARH73" s="334"/>
      <c r="ARI73" s="334"/>
      <c r="ARJ73" s="334"/>
      <c r="ARK73" s="334"/>
      <c r="ARL73" s="334"/>
      <c r="ARM73" s="334"/>
      <c r="ARN73" s="334"/>
      <c r="ARO73" s="334"/>
      <c r="ARP73" s="334"/>
      <c r="ARQ73" s="334"/>
      <c r="ARR73" s="334"/>
      <c r="ARS73" s="334"/>
      <c r="ART73" s="334"/>
      <c r="ARU73" s="334"/>
      <c r="ARV73" s="334"/>
      <c r="ARW73" s="334"/>
      <c r="ARX73" s="334"/>
      <c r="ARY73" s="334"/>
      <c r="ARZ73" s="334"/>
      <c r="ASA73" s="334"/>
      <c r="ASB73" s="334"/>
      <c r="ASC73" s="334"/>
      <c r="ASD73" s="334"/>
      <c r="ASE73" s="334"/>
      <c r="ASF73" s="334"/>
      <c r="ASG73" s="334"/>
      <c r="ASH73" s="334"/>
      <c r="ASI73" s="334"/>
      <c r="ASJ73" s="334"/>
      <c r="ASK73" s="334"/>
      <c r="ASL73" s="334"/>
      <c r="ASM73" s="334"/>
      <c r="ASN73" s="334"/>
      <c r="ASO73" s="334"/>
      <c r="ASP73" s="334"/>
      <c r="ASQ73" s="334"/>
      <c r="ASR73" s="334"/>
      <c r="ASS73" s="334"/>
      <c r="AST73" s="334"/>
      <c r="ASU73" s="334"/>
      <c r="ASV73" s="334"/>
      <c r="ASW73" s="334"/>
      <c r="ASX73" s="334"/>
      <c r="ASY73" s="334"/>
      <c r="ASZ73" s="334"/>
      <c r="ATA73" s="334"/>
      <c r="ATB73" s="334"/>
      <c r="ATC73" s="334"/>
      <c r="ATD73" s="334"/>
      <c r="ATE73" s="334"/>
      <c r="ATF73" s="334"/>
      <c r="ATG73" s="334"/>
      <c r="ATH73" s="334"/>
      <c r="ATI73" s="334"/>
      <c r="ATJ73" s="334"/>
      <c r="ATK73" s="334"/>
      <c r="ATL73" s="334"/>
      <c r="ATM73" s="334"/>
      <c r="ATN73" s="334"/>
      <c r="ATO73" s="334"/>
      <c r="ATP73" s="334"/>
      <c r="ATQ73" s="334"/>
      <c r="ATR73" s="334"/>
      <c r="ATS73" s="334"/>
      <c r="ATT73" s="334"/>
      <c r="ATU73" s="334"/>
      <c r="ATV73" s="334"/>
      <c r="ATW73" s="334"/>
      <c r="ATX73" s="334"/>
      <c r="ATY73" s="334"/>
      <c r="ATZ73" s="334"/>
      <c r="AUA73" s="334"/>
      <c r="AUB73" s="334"/>
      <c r="AUC73" s="334"/>
      <c r="AUD73" s="334"/>
      <c r="AUE73" s="334"/>
      <c r="AUF73" s="334"/>
      <c r="AUG73" s="334"/>
      <c r="AUH73" s="334"/>
      <c r="AUI73" s="334"/>
      <c r="AUJ73" s="334"/>
      <c r="AUK73" s="334"/>
      <c r="AUL73" s="334"/>
      <c r="AUM73" s="334"/>
      <c r="AUN73" s="334"/>
      <c r="AUO73" s="334"/>
      <c r="AUP73" s="334"/>
      <c r="AUQ73" s="334"/>
      <c r="AUR73" s="334"/>
      <c r="AUS73" s="334"/>
      <c r="AUT73" s="334"/>
      <c r="AUU73" s="334"/>
      <c r="AUV73" s="334"/>
      <c r="AUW73" s="334"/>
      <c r="AUX73" s="334"/>
      <c r="AUY73" s="334"/>
      <c r="AUZ73" s="334"/>
      <c r="AVA73" s="334"/>
      <c r="AVB73" s="334"/>
      <c r="AVC73" s="334"/>
      <c r="AVD73" s="334"/>
      <c r="AVE73" s="334"/>
      <c r="AVF73" s="334"/>
      <c r="AVG73" s="334"/>
      <c r="AVH73" s="334"/>
      <c r="AVI73" s="334"/>
      <c r="AVJ73" s="334"/>
      <c r="AVK73" s="334"/>
      <c r="AVL73" s="334"/>
      <c r="AVM73" s="334"/>
      <c r="AVN73" s="334"/>
      <c r="AVO73" s="334"/>
      <c r="AVP73" s="334"/>
      <c r="AVQ73" s="334"/>
      <c r="AVR73" s="334"/>
      <c r="AVS73" s="334"/>
      <c r="AVT73" s="334"/>
      <c r="AVU73" s="334"/>
      <c r="AVV73" s="334"/>
      <c r="AVW73" s="334"/>
      <c r="AVX73" s="334"/>
      <c r="AVY73" s="334"/>
      <c r="AVZ73" s="334"/>
      <c r="AWA73" s="334"/>
      <c r="AWB73" s="334"/>
      <c r="AWC73" s="334"/>
      <c r="AWD73" s="334"/>
      <c r="AWE73" s="334"/>
      <c r="AWF73" s="334"/>
      <c r="AWG73" s="334"/>
      <c r="AWH73" s="334"/>
      <c r="AWI73" s="334"/>
      <c r="AWJ73" s="334"/>
      <c r="AWK73" s="334"/>
      <c r="AWL73" s="334"/>
      <c r="AWM73" s="334"/>
      <c r="AWN73" s="334"/>
      <c r="AWO73" s="334"/>
      <c r="AWP73" s="334"/>
      <c r="AWQ73" s="334"/>
      <c r="AWR73" s="334"/>
      <c r="AWS73" s="334"/>
      <c r="AWT73" s="334"/>
      <c r="AWU73" s="334"/>
      <c r="AWV73" s="334"/>
      <c r="AWW73" s="334"/>
      <c r="AWX73" s="334"/>
      <c r="AWY73" s="334"/>
      <c r="AWZ73" s="334"/>
      <c r="AXA73" s="334"/>
      <c r="AXB73" s="334"/>
      <c r="AXC73" s="334"/>
      <c r="AXD73" s="334"/>
      <c r="AXE73" s="334"/>
      <c r="AXF73" s="334"/>
      <c r="AXG73" s="334"/>
      <c r="AXH73" s="334"/>
      <c r="AXI73" s="334"/>
      <c r="AXJ73" s="334"/>
      <c r="AXK73" s="334"/>
      <c r="AXL73" s="334"/>
      <c r="AXM73" s="334"/>
      <c r="AXN73" s="334"/>
      <c r="AXO73" s="334"/>
      <c r="AXP73" s="334"/>
      <c r="AXQ73" s="334"/>
      <c r="AXR73" s="334"/>
      <c r="AXS73" s="334"/>
      <c r="AXT73" s="334"/>
      <c r="AXU73" s="334"/>
      <c r="AXV73" s="334"/>
      <c r="AXW73" s="334"/>
      <c r="AXX73" s="334"/>
      <c r="AXY73" s="334"/>
      <c r="AXZ73" s="334"/>
      <c r="AYA73" s="334"/>
      <c r="AYB73" s="334"/>
      <c r="AYC73" s="334"/>
      <c r="AYD73" s="334"/>
      <c r="AYE73" s="334"/>
      <c r="AYF73" s="334"/>
      <c r="AYG73" s="334"/>
      <c r="AYH73" s="334"/>
      <c r="AYI73" s="334"/>
      <c r="AYJ73" s="334"/>
      <c r="AYK73" s="334"/>
      <c r="AYL73" s="334"/>
      <c r="AYM73" s="334"/>
      <c r="AYN73" s="334"/>
      <c r="AYO73" s="334"/>
      <c r="AYP73" s="334"/>
      <c r="AYQ73" s="334"/>
      <c r="AYR73" s="334"/>
      <c r="AYS73" s="334"/>
      <c r="AYT73" s="334"/>
      <c r="AYU73" s="334"/>
      <c r="AYV73" s="334"/>
      <c r="AYW73" s="334"/>
      <c r="AYX73" s="334"/>
      <c r="AYY73" s="334"/>
      <c r="AYZ73" s="334"/>
      <c r="AZA73" s="334"/>
      <c r="AZB73" s="334"/>
      <c r="AZC73" s="334"/>
      <c r="AZD73" s="334"/>
      <c r="AZE73" s="334"/>
      <c r="AZF73" s="334"/>
      <c r="AZG73" s="334"/>
      <c r="AZH73" s="334"/>
      <c r="AZI73" s="334"/>
      <c r="AZJ73" s="334"/>
      <c r="AZK73" s="334"/>
      <c r="AZL73" s="334"/>
      <c r="AZM73" s="334"/>
      <c r="AZN73" s="334"/>
      <c r="AZO73" s="334"/>
      <c r="AZP73" s="334"/>
      <c r="AZQ73" s="334"/>
      <c r="AZR73" s="334"/>
      <c r="AZS73" s="334"/>
      <c r="AZT73" s="334"/>
      <c r="AZU73" s="334"/>
      <c r="AZV73" s="334"/>
      <c r="AZW73" s="334"/>
      <c r="AZX73" s="334"/>
      <c r="AZY73" s="334"/>
      <c r="AZZ73" s="334"/>
      <c r="BAA73" s="334"/>
      <c r="BAB73" s="334"/>
      <c r="BAC73" s="334"/>
      <c r="BAD73" s="334"/>
      <c r="BAE73" s="334"/>
      <c r="BAF73" s="334"/>
      <c r="BAG73" s="334"/>
      <c r="BAH73" s="334"/>
      <c r="BAI73" s="334"/>
      <c r="BAJ73" s="334"/>
      <c r="BAK73" s="334"/>
      <c r="BAL73" s="334"/>
      <c r="BAM73" s="334"/>
      <c r="BAN73" s="334"/>
      <c r="BAO73" s="334"/>
      <c r="BAP73" s="334"/>
      <c r="BAQ73" s="334"/>
      <c r="BAR73" s="334"/>
      <c r="BAS73" s="334"/>
      <c r="BAT73" s="334"/>
      <c r="BAU73" s="334"/>
      <c r="BAV73" s="334"/>
      <c r="BAW73" s="334"/>
      <c r="BAX73" s="334"/>
      <c r="BAY73" s="334"/>
      <c r="BAZ73" s="334"/>
      <c r="BBA73" s="334"/>
      <c r="BBB73" s="334"/>
      <c r="BBC73" s="334"/>
      <c r="BBD73" s="334"/>
      <c r="BBE73" s="334"/>
      <c r="BBF73" s="334"/>
      <c r="BBG73" s="334"/>
      <c r="BBH73" s="334"/>
      <c r="BBI73" s="334"/>
      <c r="BBJ73" s="334"/>
      <c r="BBK73" s="334"/>
      <c r="BBL73" s="334"/>
      <c r="BBM73" s="334"/>
      <c r="BBN73" s="334"/>
      <c r="BBO73" s="334"/>
      <c r="BBP73" s="334"/>
      <c r="BBQ73" s="334"/>
      <c r="BBR73" s="334"/>
      <c r="BBS73" s="334"/>
      <c r="BBT73" s="334"/>
      <c r="BBU73" s="334"/>
      <c r="BBV73" s="334"/>
      <c r="BBW73" s="334"/>
      <c r="BBX73" s="334"/>
      <c r="BBY73" s="334"/>
      <c r="BBZ73" s="334"/>
      <c r="BCA73" s="334"/>
      <c r="BCB73" s="334"/>
      <c r="BCC73" s="334"/>
      <c r="BCD73" s="334"/>
      <c r="BCE73" s="334"/>
      <c r="BCF73" s="334"/>
      <c r="BCG73" s="334"/>
      <c r="BCH73" s="334"/>
      <c r="BCI73" s="334"/>
      <c r="BCJ73" s="334"/>
      <c r="BCK73" s="334"/>
      <c r="BCL73" s="334"/>
      <c r="BCM73" s="334"/>
      <c r="BCN73" s="334"/>
      <c r="BCO73" s="334"/>
      <c r="BCP73" s="334"/>
      <c r="BCQ73" s="334"/>
      <c r="BCR73" s="334"/>
      <c r="BCS73" s="334"/>
      <c r="BCT73" s="334"/>
      <c r="BCU73" s="334"/>
      <c r="BCV73" s="334"/>
      <c r="BCW73" s="334"/>
      <c r="BCX73" s="334"/>
      <c r="BCY73" s="334"/>
      <c r="BCZ73" s="334"/>
      <c r="BDA73" s="334"/>
      <c r="BDB73" s="334"/>
      <c r="BDC73" s="334"/>
      <c r="BDD73" s="334"/>
      <c r="BDE73" s="334"/>
      <c r="BDF73" s="334"/>
      <c r="BDG73" s="334"/>
      <c r="BDH73" s="334"/>
      <c r="BDI73" s="334"/>
      <c r="BDJ73" s="334"/>
      <c r="BDK73" s="334"/>
      <c r="BDL73" s="334"/>
      <c r="BDM73" s="334"/>
      <c r="BDN73" s="334"/>
      <c r="BDO73" s="334"/>
      <c r="BDP73" s="334"/>
      <c r="BDQ73" s="334"/>
      <c r="BDR73" s="334"/>
      <c r="BDS73" s="334"/>
      <c r="BDT73" s="334"/>
      <c r="BDU73" s="334"/>
      <c r="BDV73" s="334"/>
      <c r="BDW73" s="334"/>
      <c r="BDX73" s="334"/>
      <c r="BDY73" s="334"/>
      <c r="BDZ73" s="334"/>
      <c r="BEA73" s="334"/>
      <c r="BEB73" s="334"/>
      <c r="BEC73" s="334"/>
      <c r="BED73" s="334"/>
      <c r="BEE73" s="334"/>
      <c r="BEF73" s="334"/>
      <c r="BEG73" s="334"/>
      <c r="BEH73" s="334"/>
      <c r="BEI73" s="334"/>
      <c r="BEJ73" s="334"/>
      <c r="BEK73" s="334"/>
      <c r="BEL73" s="334"/>
      <c r="BEM73" s="334"/>
      <c r="BEN73" s="334"/>
      <c r="BEO73" s="334"/>
      <c r="BEP73" s="334"/>
      <c r="BEQ73" s="334"/>
      <c r="BER73" s="334"/>
      <c r="BES73" s="334"/>
      <c r="BET73" s="334"/>
      <c r="BEU73" s="334"/>
      <c r="BEV73" s="334"/>
      <c r="BEW73" s="334"/>
      <c r="BEX73" s="334"/>
      <c r="BEY73" s="334"/>
      <c r="BEZ73" s="334"/>
      <c r="BFA73" s="334"/>
      <c r="BFB73" s="334"/>
      <c r="BFC73" s="334"/>
      <c r="BFD73" s="334"/>
      <c r="BFE73" s="334"/>
      <c r="BFF73" s="334"/>
      <c r="BFG73" s="334"/>
      <c r="BFH73" s="334"/>
      <c r="BFI73" s="334"/>
      <c r="BFJ73" s="334"/>
      <c r="BFK73" s="334"/>
      <c r="BFL73" s="334"/>
      <c r="BFM73" s="334"/>
      <c r="BFN73" s="334"/>
      <c r="BFO73" s="334"/>
      <c r="BFP73" s="334"/>
      <c r="BFQ73" s="334"/>
      <c r="BFR73" s="334"/>
      <c r="BFS73" s="334"/>
      <c r="BFT73" s="334"/>
      <c r="BFU73" s="334"/>
      <c r="BFV73" s="334"/>
      <c r="BFW73" s="334"/>
      <c r="BFX73" s="334"/>
      <c r="BFY73" s="334"/>
      <c r="BFZ73" s="334"/>
      <c r="BGA73" s="334"/>
      <c r="BGB73" s="334"/>
      <c r="BGC73" s="334"/>
      <c r="BGD73" s="334"/>
      <c r="BGE73" s="334"/>
      <c r="BGF73" s="334"/>
      <c r="BGG73" s="334"/>
      <c r="BGH73" s="334"/>
      <c r="BGI73" s="334"/>
      <c r="BGJ73" s="334"/>
      <c r="BGK73" s="334"/>
      <c r="BGL73" s="334"/>
      <c r="BGM73" s="334"/>
      <c r="BGN73" s="334"/>
      <c r="BGO73" s="334"/>
      <c r="BGP73" s="334"/>
      <c r="BGQ73" s="334"/>
      <c r="BGR73" s="334"/>
      <c r="BGS73" s="334"/>
      <c r="BGT73" s="334"/>
      <c r="BGU73" s="334"/>
      <c r="BGV73" s="334"/>
      <c r="BGW73" s="334"/>
      <c r="BGX73" s="334"/>
      <c r="BGY73" s="334"/>
      <c r="BGZ73" s="334"/>
      <c r="BHA73" s="334"/>
      <c r="BHB73" s="334"/>
      <c r="BHC73" s="334"/>
      <c r="BHD73" s="334"/>
      <c r="BHE73" s="334"/>
      <c r="BHF73" s="334"/>
      <c r="BHG73" s="334"/>
      <c r="BHH73" s="334"/>
      <c r="BHI73" s="334"/>
      <c r="BHJ73" s="334"/>
      <c r="BHK73" s="334"/>
      <c r="BHL73" s="334"/>
      <c r="BHM73" s="334"/>
      <c r="BHN73" s="334"/>
      <c r="BHO73" s="334"/>
      <c r="BHP73" s="334"/>
      <c r="BHQ73" s="334"/>
      <c r="BHR73" s="334"/>
      <c r="BHS73" s="334"/>
      <c r="BHT73" s="334"/>
      <c r="BHU73" s="334"/>
      <c r="BHV73" s="334"/>
      <c r="BHW73" s="334"/>
      <c r="BHX73" s="334"/>
      <c r="BHY73" s="334"/>
      <c r="BHZ73" s="334"/>
      <c r="BIA73" s="334"/>
      <c r="BIB73" s="334"/>
      <c r="BIC73" s="334"/>
      <c r="BID73" s="334"/>
      <c r="BIE73" s="334"/>
      <c r="BIF73" s="334"/>
      <c r="BIG73" s="334"/>
      <c r="BIH73" s="334"/>
      <c r="BII73" s="334"/>
      <c r="BIJ73" s="334"/>
      <c r="BIK73" s="334"/>
      <c r="BIL73" s="334"/>
      <c r="BIM73" s="334"/>
      <c r="BIN73" s="334"/>
      <c r="BIO73" s="334"/>
      <c r="BIP73" s="334"/>
      <c r="BIQ73" s="334"/>
      <c r="BIR73" s="334"/>
      <c r="BIS73" s="334"/>
      <c r="BIT73" s="334"/>
      <c r="BIU73" s="334"/>
      <c r="BIV73" s="334"/>
      <c r="BIW73" s="334"/>
      <c r="BIX73" s="334"/>
      <c r="BIY73" s="334"/>
      <c r="BIZ73" s="334"/>
      <c r="BJA73" s="334"/>
      <c r="BJB73" s="334"/>
      <c r="BJC73" s="334"/>
      <c r="BJD73" s="334"/>
      <c r="BJE73" s="334"/>
      <c r="BJF73" s="334"/>
      <c r="BJG73" s="334"/>
      <c r="BJH73" s="334"/>
      <c r="BJI73" s="334"/>
      <c r="BJJ73" s="334"/>
      <c r="BJK73" s="334"/>
      <c r="BJL73" s="334"/>
      <c r="BJM73" s="334"/>
      <c r="BJN73" s="334"/>
      <c r="BJO73" s="334"/>
      <c r="BJP73" s="334"/>
      <c r="BJQ73" s="334"/>
      <c r="BJR73" s="334"/>
      <c r="BJS73" s="334"/>
      <c r="BJT73" s="334"/>
      <c r="BJU73" s="334"/>
      <c r="BJV73" s="334"/>
      <c r="BJW73" s="334"/>
      <c r="BJX73" s="334"/>
      <c r="BJY73" s="334"/>
      <c r="BJZ73" s="334"/>
      <c r="BKA73" s="334"/>
      <c r="BKB73" s="334"/>
      <c r="BKC73" s="334"/>
      <c r="BKD73" s="334"/>
      <c r="BKE73" s="334"/>
      <c r="BKF73" s="334"/>
      <c r="BKG73" s="334"/>
      <c r="BKH73" s="334"/>
      <c r="BKI73" s="334"/>
      <c r="BKJ73" s="334"/>
      <c r="BKK73" s="334"/>
      <c r="BKL73" s="334"/>
      <c r="BKM73" s="334"/>
      <c r="BKN73" s="334"/>
      <c r="BKO73" s="334"/>
      <c r="BKP73" s="334"/>
      <c r="BKQ73" s="334"/>
      <c r="BKR73" s="334"/>
      <c r="BKS73" s="334"/>
      <c r="BKT73" s="334"/>
      <c r="BKU73" s="334"/>
      <c r="BKV73" s="334"/>
      <c r="BKW73" s="334"/>
      <c r="BKX73" s="334"/>
      <c r="BKY73" s="334"/>
      <c r="BKZ73" s="334"/>
      <c r="BLA73" s="334"/>
      <c r="BLB73" s="334"/>
      <c r="BLC73" s="334"/>
      <c r="BLD73" s="334"/>
      <c r="BLE73" s="334"/>
      <c r="BLF73" s="334"/>
      <c r="BLG73" s="334"/>
      <c r="BLH73" s="334"/>
      <c r="BLI73" s="334"/>
      <c r="BLJ73" s="334"/>
      <c r="BLK73" s="334"/>
      <c r="BLL73" s="334"/>
      <c r="BLM73" s="334"/>
      <c r="BLN73" s="334"/>
      <c r="BLO73" s="334"/>
      <c r="BLP73" s="334"/>
      <c r="BLQ73" s="334"/>
      <c r="BLR73" s="334"/>
      <c r="BLS73" s="334"/>
      <c r="BLT73" s="334"/>
      <c r="BLU73" s="334"/>
      <c r="BLV73" s="334"/>
      <c r="BLW73" s="334"/>
      <c r="BLX73" s="334"/>
      <c r="BLY73" s="334"/>
      <c r="BLZ73" s="334"/>
      <c r="BMA73" s="334"/>
      <c r="BMB73" s="334"/>
      <c r="BMC73" s="334"/>
      <c r="BMD73" s="334"/>
      <c r="BME73" s="334"/>
      <c r="BMF73" s="334"/>
      <c r="BMG73" s="334"/>
      <c r="BMH73" s="334"/>
      <c r="BMI73" s="334"/>
      <c r="BMJ73" s="334"/>
      <c r="BMK73" s="334"/>
      <c r="BML73" s="334"/>
      <c r="BMM73" s="334"/>
      <c r="BMN73" s="334"/>
      <c r="BMO73" s="334"/>
      <c r="BMP73" s="334"/>
      <c r="BMQ73" s="334"/>
      <c r="BMR73" s="334"/>
      <c r="BMS73" s="334"/>
      <c r="BMT73" s="334"/>
      <c r="BMU73" s="334"/>
      <c r="BMV73" s="334"/>
      <c r="BMW73" s="334"/>
      <c r="BMX73" s="334"/>
      <c r="BMY73" s="334"/>
      <c r="BMZ73" s="334"/>
      <c r="BNA73" s="334"/>
      <c r="BNB73" s="334"/>
      <c r="BNC73" s="334"/>
      <c r="BND73" s="334"/>
      <c r="BNE73" s="334"/>
      <c r="BNF73" s="334"/>
      <c r="BNG73" s="334"/>
      <c r="BNH73" s="334"/>
      <c r="BNI73" s="334"/>
      <c r="BNJ73" s="334"/>
      <c r="BNK73" s="334"/>
      <c r="BNL73" s="334"/>
      <c r="BNM73" s="334"/>
      <c r="BNN73" s="334"/>
      <c r="BNO73" s="334"/>
      <c r="BNP73" s="334"/>
      <c r="BNQ73" s="334"/>
      <c r="BNR73" s="334"/>
      <c r="BNS73" s="334"/>
      <c r="BNT73" s="334"/>
      <c r="BNU73" s="334"/>
      <c r="BNV73" s="334"/>
      <c r="BNW73" s="334"/>
      <c r="BNX73" s="334"/>
      <c r="BNY73" s="334"/>
      <c r="BNZ73" s="334"/>
      <c r="BOA73" s="334"/>
      <c r="BOB73" s="334"/>
      <c r="BOC73" s="334"/>
      <c r="BOD73" s="334"/>
      <c r="BOE73" s="334"/>
      <c r="BOF73" s="334"/>
      <c r="BOG73" s="334"/>
      <c r="BOH73" s="334"/>
      <c r="BOI73" s="334"/>
      <c r="BOJ73" s="334"/>
      <c r="BOK73" s="334"/>
      <c r="BOL73" s="334"/>
      <c r="BOM73" s="334"/>
      <c r="BON73" s="334"/>
      <c r="BOO73" s="334"/>
      <c r="BOP73" s="334"/>
      <c r="BOQ73" s="334"/>
      <c r="BOR73" s="334"/>
      <c r="BOS73" s="334"/>
      <c r="BOT73" s="334"/>
      <c r="BOU73" s="334"/>
      <c r="BOV73" s="334"/>
      <c r="BOW73" s="334"/>
      <c r="BOX73" s="334"/>
      <c r="BOY73" s="334"/>
      <c r="BOZ73" s="334"/>
      <c r="BPA73" s="334"/>
      <c r="BPB73" s="334"/>
      <c r="BPC73" s="334"/>
      <c r="BPD73" s="334"/>
      <c r="BPE73" s="334"/>
      <c r="BPF73" s="334"/>
      <c r="BPG73" s="334"/>
      <c r="BPH73" s="334"/>
      <c r="BPI73" s="334"/>
      <c r="BPJ73" s="334"/>
      <c r="BPK73" s="334"/>
      <c r="BPL73" s="334"/>
      <c r="BPM73" s="334"/>
      <c r="BPN73" s="334"/>
      <c r="BPO73" s="334"/>
      <c r="BPP73" s="334"/>
      <c r="BPQ73" s="334"/>
      <c r="BPR73" s="334"/>
      <c r="BPS73" s="334"/>
      <c r="BPT73" s="334"/>
      <c r="BPU73" s="334"/>
      <c r="BPV73" s="334"/>
      <c r="BPW73" s="334"/>
      <c r="BPX73" s="334"/>
      <c r="BPY73" s="334"/>
      <c r="BPZ73" s="334"/>
      <c r="BQA73" s="334"/>
      <c r="BQB73" s="334"/>
      <c r="BQC73" s="334"/>
      <c r="BQD73" s="334"/>
      <c r="BQE73" s="334"/>
      <c r="BQF73" s="334"/>
      <c r="BQG73" s="334"/>
      <c r="BQH73" s="334"/>
      <c r="BQI73" s="334"/>
      <c r="BQJ73" s="334"/>
      <c r="BQK73" s="334"/>
      <c r="BQL73" s="334"/>
      <c r="BQM73" s="334"/>
      <c r="BQN73" s="334"/>
      <c r="BQO73" s="334"/>
      <c r="BQP73" s="334"/>
      <c r="BQQ73" s="334"/>
      <c r="BQR73" s="334"/>
      <c r="BQS73" s="334"/>
      <c r="BQT73" s="334"/>
      <c r="BQU73" s="334"/>
      <c r="BQV73" s="334"/>
      <c r="BQW73" s="334"/>
      <c r="BQX73" s="334"/>
      <c r="BQY73" s="334"/>
      <c r="BQZ73" s="334"/>
      <c r="BRA73" s="334"/>
      <c r="BRB73" s="334"/>
      <c r="BRC73" s="334"/>
      <c r="BRD73" s="334"/>
      <c r="BRE73" s="334"/>
      <c r="BRF73" s="334"/>
      <c r="BRG73" s="334"/>
      <c r="BRH73" s="334"/>
      <c r="BRI73" s="334"/>
      <c r="BRJ73" s="334"/>
      <c r="BRK73" s="334"/>
      <c r="BRL73" s="334"/>
      <c r="BRM73" s="334"/>
      <c r="BRN73" s="334"/>
      <c r="BRO73" s="334"/>
      <c r="BRP73" s="334"/>
      <c r="BRQ73" s="334"/>
      <c r="BRR73" s="334"/>
      <c r="BRS73" s="334"/>
      <c r="BRT73" s="334"/>
      <c r="BRU73" s="334"/>
      <c r="BRV73" s="334"/>
      <c r="BRW73" s="334"/>
      <c r="BRX73" s="334"/>
      <c r="BRY73" s="334"/>
      <c r="BRZ73" s="334"/>
      <c r="BSA73" s="334"/>
      <c r="BSB73" s="334"/>
      <c r="BSC73" s="334"/>
      <c r="BSD73" s="334"/>
      <c r="BSE73" s="334"/>
      <c r="BSF73" s="334"/>
      <c r="BSG73" s="334"/>
      <c r="BSH73" s="334"/>
      <c r="BSI73" s="334"/>
      <c r="BSJ73" s="334"/>
      <c r="BSK73" s="334"/>
      <c r="BSL73" s="334"/>
      <c r="BSM73" s="334"/>
      <c r="BSN73" s="334"/>
      <c r="BSO73" s="334"/>
      <c r="BSP73" s="334"/>
      <c r="BSQ73" s="334"/>
      <c r="BSR73" s="334"/>
      <c r="BSS73" s="334"/>
      <c r="BST73" s="334"/>
      <c r="BSU73" s="334"/>
      <c r="BSV73" s="334"/>
      <c r="BSW73" s="334"/>
      <c r="BSX73" s="334"/>
      <c r="BSY73" s="334"/>
      <c r="BSZ73" s="334"/>
      <c r="BTA73" s="334"/>
      <c r="BTB73" s="334"/>
      <c r="BTC73" s="334"/>
      <c r="BTD73" s="334"/>
      <c r="BTE73" s="334"/>
      <c r="BTF73" s="334"/>
      <c r="BTG73" s="334"/>
      <c r="BTH73" s="334"/>
      <c r="BTI73" s="334"/>
      <c r="BTJ73" s="334"/>
      <c r="BTK73" s="334"/>
      <c r="BTL73" s="334"/>
      <c r="BTM73" s="334"/>
      <c r="BTN73" s="334"/>
      <c r="BTO73" s="334"/>
      <c r="BTP73" s="334"/>
      <c r="BTQ73" s="334"/>
      <c r="BTR73" s="334"/>
      <c r="BTS73" s="334"/>
      <c r="BTT73" s="334"/>
      <c r="BTU73" s="334"/>
      <c r="BTV73" s="334"/>
      <c r="BTW73" s="334"/>
      <c r="BTX73" s="334"/>
      <c r="BTY73" s="334"/>
      <c r="BTZ73" s="334"/>
      <c r="BUA73" s="334"/>
      <c r="BUB73" s="334"/>
      <c r="BUC73" s="334"/>
      <c r="BUD73" s="334"/>
      <c r="BUE73" s="334"/>
      <c r="BUF73" s="334"/>
      <c r="BUG73" s="334"/>
      <c r="BUH73" s="334"/>
      <c r="BUI73" s="334"/>
      <c r="BUJ73" s="334"/>
      <c r="BUK73" s="334"/>
      <c r="BUL73" s="334"/>
      <c r="BUM73" s="334"/>
      <c r="BUN73" s="334"/>
      <c r="BUO73" s="334"/>
      <c r="BUP73" s="334"/>
      <c r="BUQ73" s="334"/>
      <c r="BUR73" s="334"/>
      <c r="BUS73" s="334"/>
      <c r="BUT73" s="334"/>
      <c r="BUU73" s="334"/>
      <c r="BUV73" s="334"/>
      <c r="BUW73" s="334"/>
      <c r="BUX73" s="334"/>
      <c r="BUY73" s="334"/>
      <c r="BUZ73" s="334"/>
      <c r="BVA73" s="334"/>
      <c r="BVB73" s="334"/>
      <c r="BVC73" s="334"/>
      <c r="BVD73" s="334"/>
      <c r="BVE73" s="334"/>
      <c r="BVF73" s="334"/>
      <c r="BVG73" s="334"/>
      <c r="BVH73" s="334"/>
      <c r="BVI73" s="334"/>
      <c r="BVJ73" s="334"/>
      <c r="BVK73" s="334"/>
      <c r="BVL73" s="334"/>
      <c r="BVM73" s="334"/>
      <c r="BVN73" s="334"/>
      <c r="BVO73" s="334"/>
      <c r="BVP73" s="334"/>
      <c r="BVQ73" s="334"/>
      <c r="BVR73" s="334"/>
      <c r="BVS73" s="334"/>
      <c r="BVT73" s="334"/>
      <c r="BVU73" s="334"/>
      <c r="BVV73" s="334"/>
      <c r="BVW73" s="334"/>
      <c r="BVX73" s="334"/>
      <c r="BVY73" s="334"/>
      <c r="BVZ73" s="334"/>
      <c r="BWA73" s="334"/>
      <c r="BWB73" s="334"/>
      <c r="BWC73" s="334"/>
      <c r="BWD73" s="334"/>
      <c r="BWE73" s="334"/>
      <c r="BWF73" s="334"/>
      <c r="BWG73" s="334"/>
      <c r="BWH73" s="334"/>
      <c r="BWI73" s="334"/>
      <c r="BWJ73" s="334"/>
      <c r="BWK73" s="334"/>
      <c r="BWL73" s="334"/>
      <c r="BWM73" s="334"/>
      <c r="BWN73" s="334"/>
      <c r="BWO73" s="334"/>
      <c r="BWP73" s="334"/>
      <c r="BWQ73" s="334"/>
      <c r="BWR73" s="334"/>
      <c r="BWS73" s="334"/>
      <c r="BWT73" s="334"/>
      <c r="BWU73" s="334"/>
      <c r="BWV73" s="334"/>
      <c r="BWW73" s="334"/>
      <c r="BWX73" s="334"/>
      <c r="BWY73" s="334"/>
      <c r="BWZ73" s="334"/>
      <c r="BXA73" s="334"/>
      <c r="BXB73" s="334"/>
      <c r="BXC73" s="334"/>
      <c r="BXD73" s="334"/>
      <c r="BXE73" s="334"/>
      <c r="BXF73" s="334"/>
      <c r="BXG73" s="334"/>
      <c r="BXH73" s="334"/>
      <c r="BXI73" s="334"/>
      <c r="BXJ73" s="334"/>
      <c r="BXK73" s="334"/>
      <c r="BXL73" s="334"/>
      <c r="BXM73" s="334"/>
      <c r="BXN73" s="334"/>
      <c r="BXO73" s="334"/>
      <c r="BXP73" s="334"/>
      <c r="BXQ73" s="334"/>
      <c r="BXR73" s="334"/>
      <c r="BXS73" s="334"/>
      <c r="BXT73" s="334"/>
      <c r="BXU73" s="334"/>
      <c r="BXV73" s="334"/>
      <c r="BXW73" s="334"/>
      <c r="BXX73" s="334"/>
      <c r="BXY73" s="334"/>
      <c r="BXZ73" s="334"/>
      <c r="BYA73" s="334"/>
      <c r="BYB73" s="334"/>
      <c r="BYC73" s="334"/>
      <c r="BYD73" s="334"/>
      <c r="BYE73" s="334"/>
      <c r="BYF73" s="334"/>
      <c r="BYG73" s="334"/>
      <c r="BYH73" s="334"/>
      <c r="BYI73" s="334"/>
      <c r="BYJ73" s="334"/>
      <c r="BYK73" s="334"/>
      <c r="BYL73" s="334"/>
      <c r="BYM73" s="334"/>
      <c r="BYN73" s="334"/>
      <c r="BYO73" s="334"/>
      <c r="BYP73" s="334"/>
      <c r="BYQ73" s="334"/>
      <c r="BYR73" s="334"/>
      <c r="BYS73" s="334"/>
      <c r="BYT73" s="334"/>
      <c r="BYU73" s="334"/>
      <c r="BYV73" s="334"/>
      <c r="BYW73" s="334"/>
      <c r="BYX73" s="334"/>
      <c r="BYY73" s="334"/>
      <c r="BYZ73" s="334"/>
      <c r="BZA73" s="334"/>
      <c r="BZB73" s="334"/>
      <c r="BZC73" s="334"/>
      <c r="BZD73" s="334"/>
      <c r="BZE73" s="334"/>
      <c r="BZF73" s="334"/>
      <c r="BZG73" s="334"/>
      <c r="BZH73" s="334"/>
      <c r="BZI73" s="334"/>
      <c r="BZJ73" s="334"/>
      <c r="BZK73" s="334"/>
      <c r="BZL73" s="334"/>
      <c r="BZM73" s="334"/>
      <c r="BZN73" s="334"/>
      <c r="BZO73" s="334"/>
      <c r="BZP73" s="334"/>
      <c r="BZQ73" s="334"/>
      <c r="BZR73" s="334"/>
      <c r="BZS73" s="334"/>
      <c r="BZT73" s="334"/>
      <c r="BZU73" s="334"/>
      <c r="BZV73" s="334"/>
      <c r="BZW73" s="334"/>
      <c r="BZX73" s="334"/>
      <c r="BZY73" s="334"/>
      <c r="BZZ73" s="334"/>
      <c r="CAA73" s="334"/>
      <c r="CAB73" s="334"/>
      <c r="CAC73" s="334"/>
      <c r="CAD73" s="334"/>
      <c r="CAE73" s="334"/>
      <c r="CAF73" s="334"/>
      <c r="CAG73" s="334"/>
      <c r="CAH73" s="334"/>
      <c r="CAI73" s="334"/>
      <c r="CAJ73" s="334"/>
      <c r="CAK73" s="334"/>
      <c r="CAL73" s="334"/>
      <c r="CAM73" s="334"/>
      <c r="CAN73" s="334"/>
      <c r="CAO73" s="334"/>
      <c r="CAP73" s="334"/>
      <c r="CAQ73" s="334"/>
      <c r="CAR73" s="334"/>
      <c r="CAS73" s="334"/>
      <c r="CAT73" s="334"/>
      <c r="CAU73" s="334"/>
      <c r="CAV73" s="334"/>
      <c r="CAW73" s="334"/>
      <c r="CAX73" s="334"/>
      <c r="CAY73" s="334"/>
      <c r="CAZ73" s="334"/>
      <c r="CBA73" s="334"/>
      <c r="CBB73" s="334"/>
      <c r="CBC73" s="334"/>
      <c r="CBD73" s="334"/>
      <c r="CBE73" s="334"/>
      <c r="CBF73" s="334"/>
      <c r="CBG73" s="334"/>
      <c r="CBH73" s="334"/>
      <c r="CBI73" s="334"/>
      <c r="CBJ73" s="334"/>
      <c r="CBK73" s="334"/>
      <c r="CBL73" s="334"/>
      <c r="CBM73" s="334"/>
      <c r="CBN73" s="334"/>
      <c r="CBO73" s="334"/>
      <c r="CBP73" s="334"/>
      <c r="CBQ73" s="334"/>
      <c r="CBR73" s="334"/>
      <c r="CBS73" s="334"/>
      <c r="CBT73" s="334"/>
      <c r="CBU73" s="334"/>
      <c r="CBV73" s="334"/>
      <c r="CBW73" s="334"/>
      <c r="CBX73" s="334"/>
      <c r="CBY73" s="334"/>
      <c r="CBZ73" s="334"/>
      <c r="CCA73" s="334"/>
      <c r="CCB73" s="334"/>
      <c r="CCC73" s="334"/>
      <c r="CCD73" s="334"/>
      <c r="CCE73" s="334"/>
      <c r="CCF73" s="334"/>
      <c r="CCG73" s="334"/>
      <c r="CCH73" s="334"/>
      <c r="CCI73" s="334"/>
      <c r="CCJ73" s="334"/>
      <c r="CCK73" s="334"/>
      <c r="CCL73" s="334"/>
      <c r="CCM73" s="334"/>
      <c r="CCN73" s="334"/>
      <c r="CCO73" s="334"/>
      <c r="CCP73" s="334"/>
      <c r="CCQ73" s="334"/>
      <c r="CCR73" s="334"/>
      <c r="CCS73" s="334"/>
      <c r="CCT73" s="334"/>
      <c r="CCU73" s="334"/>
      <c r="CCV73" s="334"/>
      <c r="CCW73" s="334"/>
      <c r="CCX73" s="334"/>
      <c r="CCY73" s="334"/>
      <c r="CCZ73" s="334"/>
      <c r="CDA73" s="334"/>
      <c r="CDB73" s="334"/>
      <c r="CDC73" s="334"/>
      <c r="CDD73" s="334"/>
      <c r="CDE73" s="334"/>
      <c r="CDF73" s="334"/>
      <c r="CDG73" s="334"/>
      <c r="CDH73" s="334"/>
      <c r="CDI73" s="334"/>
      <c r="CDJ73" s="334"/>
      <c r="CDK73" s="334"/>
      <c r="CDL73" s="334"/>
      <c r="CDM73" s="334"/>
      <c r="CDN73" s="334"/>
      <c r="CDO73" s="334"/>
      <c r="CDP73" s="334"/>
      <c r="CDQ73" s="334"/>
      <c r="CDR73" s="334"/>
      <c r="CDS73" s="334"/>
      <c r="CDT73" s="334"/>
      <c r="CDU73" s="334"/>
      <c r="CDV73" s="334"/>
      <c r="CDW73" s="334"/>
      <c r="CDX73" s="334"/>
      <c r="CDY73" s="334"/>
      <c r="CDZ73" s="334"/>
      <c r="CEA73" s="334"/>
      <c r="CEB73" s="334"/>
      <c r="CEC73" s="334"/>
      <c r="CED73" s="334"/>
      <c r="CEE73" s="334"/>
      <c r="CEF73" s="334"/>
      <c r="CEG73" s="334"/>
      <c r="CEH73" s="334"/>
      <c r="CEI73" s="334"/>
      <c r="CEJ73" s="334"/>
      <c r="CEK73" s="334"/>
      <c r="CEL73" s="334"/>
      <c r="CEM73" s="334"/>
      <c r="CEN73" s="334"/>
      <c r="CEO73" s="334"/>
      <c r="CEP73" s="334"/>
      <c r="CEQ73" s="334"/>
      <c r="CER73" s="334"/>
      <c r="CES73" s="334"/>
      <c r="CET73" s="334"/>
      <c r="CEU73" s="334"/>
      <c r="CEV73" s="334"/>
      <c r="CEW73" s="334"/>
      <c r="CEX73" s="334"/>
      <c r="CEY73" s="334"/>
      <c r="CEZ73" s="334"/>
      <c r="CFA73" s="334"/>
      <c r="CFB73" s="334"/>
      <c r="CFC73" s="334"/>
      <c r="CFD73" s="334"/>
      <c r="CFE73" s="334"/>
      <c r="CFF73" s="334"/>
      <c r="CFG73" s="334"/>
      <c r="CFH73" s="334"/>
      <c r="CFI73" s="334"/>
      <c r="CFJ73" s="334"/>
      <c r="CFK73" s="334"/>
      <c r="CFL73" s="334"/>
      <c r="CFM73" s="334"/>
      <c r="CFN73" s="334"/>
      <c r="CFO73" s="334"/>
      <c r="CFP73" s="334"/>
      <c r="CFQ73" s="334"/>
      <c r="CFR73" s="334"/>
      <c r="CFS73" s="334"/>
      <c r="CFT73" s="334"/>
      <c r="CFU73" s="334"/>
      <c r="CFV73" s="334"/>
      <c r="CFW73" s="334"/>
      <c r="CFX73" s="334"/>
      <c r="CFY73" s="334"/>
      <c r="CFZ73" s="334"/>
      <c r="CGA73" s="334"/>
      <c r="CGB73" s="334"/>
      <c r="CGC73" s="334"/>
      <c r="CGD73" s="334"/>
      <c r="CGE73" s="334"/>
      <c r="CGF73" s="334"/>
      <c r="CGG73" s="334"/>
      <c r="CGH73" s="334"/>
      <c r="CGI73" s="334"/>
      <c r="CGJ73" s="334"/>
      <c r="CGK73" s="334"/>
      <c r="CGL73" s="334"/>
      <c r="CGM73" s="334"/>
      <c r="CGN73" s="334"/>
      <c r="CGO73" s="334"/>
      <c r="CGP73" s="334"/>
      <c r="CGQ73" s="334"/>
      <c r="CGR73" s="334"/>
      <c r="CGS73" s="334"/>
      <c r="CGT73" s="334"/>
      <c r="CGU73" s="334"/>
      <c r="CGV73" s="334"/>
      <c r="CGW73" s="334"/>
      <c r="CGX73" s="334"/>
      <c r="CGY73" s="334"/>
      <c r="CGZ73" s="334"/>
      <c r="CHA73" s="334"/>
      <c r="CHB73" s="334"/>
      <c r="CHC73" s="334"/>
      <c r="CHD73" s="334"/>
      <c r="CHE73" s="334"/>
      <c r="CHF73" s="334"/>
      <c r="CHG73" s="334"/>
      <c r="CHH73" s="334"/>
      <c r="CHI73" s="334"/>
      <c r="CHJ73" s="334"/>
      <c r="CHK73" s="334"/>
      <c r="CHL73" s="334"/>
      <c r="CHM73" s="334"/>
      <c r="CHN73" s="334"/>
      <c r="CHO73" s="334"/>
      <c r="CHP73" s="334"/>
      <c r="CHQ73" s="334"/>
      <c r="CHR73" s="334"/>
      <c r="CHS73" s="334"/>
      <c r="CHT73" s="334"/>
      <c r="CHU73" s="334"/>
      <c r="CHV73" s="334"/>
      <c r="CHW73" s="334"/>
      <c r="CHX73" s="334"/>
      <c r="CHY73" s="334"/>
      <c r="CHZ73" s="334"/>
      <c r="CIA73" s="334"/>
      <c r="CIB73" s="334"/>
      <c r="CIC73" s="334"/>
      <c r="CID73" s="334"/>
      <c r="CIE73" s="334"/>
      <c r="CIF73" s="334"/>
      <c r="CIG73" s="334"/>
      <c r="CIH73" s="334"/>
      <c r="CII73" s="334"/>
      <c r="CIJ73" s="334"/>
      <c r="CIK73" s="334"/>
      <c r="CIL73" s="334"/>
      <c r="CIM73" s="334"/>
      <c r="CIN73" s="334"/>
      <c r="CIO73" s="334"/>
      <c r="CIP73" s="334"/>
      <c r="CIQ73" s="334"/>
      <c r="CIR73" s="334"/>
      <c r="CIS73" s="334"/>
      <c r="CIT73" s="334"/>
      <c r="CIU73" s="334"/>
      <c r="CIV73" s="334"/>
      <c r="CIW73" s="334"/>
      <c r="CIX73" s="334"/>
      <c r="CIY73" s="334"/>
      <c r="CIZ73" s="334"/>
      <c r="CJA73" s="334"/>
      <c r="CJB73" s="334"/>
      <c r="CJC73" s="334"/>
      <c r="CJD73" s="334"/>
      <c r="CJE73" s="334"/>
      <c r="CJF73" s="334"/>
      <c r="CJG73" s="334"/>
      <c r="CJH73" s="334"/>
      <c r="CJI73" s="334"/>
      <c r="CJJ73" s="334"/>
      <c r="CJK73" s="334"/>
      <c r="CJL73" s="334"/>
      <c r="CJM73" s="334"/>
      <c r="CJN73" s="334"/>
      <c r="CJO73" s="334"/>
      <c r="CJP73" s="334"/>
      <c r="CJQ73" s="334"/>
      <c r="CJR73" s="334"/>
      <c r="CJS73" s="334"/>
      <c r="CJT73" s="334"/>
      <c r="CJU73" s="334"/>
      <c r="CJV73" s="334"/>
      <c r="CJW73" s="334"/>
      <c r="CJX73" s="334"/>
      <c r="CJY73" s="334"/>
      <c r="CJZ73" s="334"/>
      <c r="CKA73" s="334"/>
      <c r="CKB73" s="334"/>
      <c r="CKC73" s="334"/>
      <c r="CKD73" s="334"/>
      <c r="CKE73" s="334"/>
      <c r="CKF73" s="334"/>
      <c r="CKG73" s="334"/>
      <c r="CKH73" s="334"/>
      <c r="CKI73" s="334"/>
      <c r="CKJ73" s="334"/>
      <c r="CKK73" s="334"/>
      <c r="CKL73" s="334"/>
      <c r="CKM73" s="334"/>
      <c r="CKN73" s="334"/>
      <c r="CKO73" s="334"/>
      <c r="CKP73" s="334"/>
      <c r="CKQ73" s="334"/>
      <c r="CKR73" s="334"/>
      <c r="CKS73" s="334"/>
      <c r="CKT73" s="334"/>
      <c r="CKU73" s="334"/>
      <c r="CKV73" s="334"/>
      <c r="CKW73" s="334"/>
      <c r="CKX73" s="334"/>
      <c r="CKY73" s="334"/>
      <c r="CKZ73" s="334"/>
      <c r="CLA73" s="334"/>
      <c r="CLB73" s="334"/>
      <c r="CLC73" s="334"/>
      <c r="CLD73" s="334"/>
      <c r="CLE73" s="334"/>
      <c r="CLF73" s="334"/>
      <c r="CLG73" s="334"/>
      <c r="CLH73" s="334"/>
      <c r="CLI73" s="334"/>
      <c r="CLJ73" s="334"/>
      <c r="CLK73" s="334"/>
      <c r="CLL73" s="334"/>
      <c r="CLM73" s="334"/>
      <c r="CLN73" s="334"/>
      <c r="CLO73" s="334"/>
      <c r="CLP73" s="334"/>
      <c r="CLQ73" s="334"/>
      <c r="CLR73" s="334"/>
      <c r="CLS73" s="334"/>
      <c r="CLT73" s="334"/>
      <c r="CLU73" s="334"/>
      <c r="CLV73" s="334"/>
      <c r="CLW73" s="334"/>
      <c r="CLX73" s="334"/>
      <c r="CLY73" s="334"/>
      <c r="CLZ73" s="334"/>
      <c r="CMA73" s="334"/>
      <c r="CMB73" s="334"/>
      <c r="CMC73" s="334"/>
      <c r="CMD73" s="334"/>
      <c r="CME73" s="334"/>
      <c r="CMF73" s="334"/>
      <c r="CMG73" s="334"/>
      <c r="CMH73" s="334"/>
      <c r="CMI73" s="334"/>
      <c r="CMJ73" s="334"/>
      <c r="CMK73" s="334"/>
      <c r="CML73" s="334"/>
      <c r="CMM73" s="334"/>
      <c r="CMN73" s="334"/>
      <c r="CMO73" s="334"/>
      <c r="CMP73" s="334"/>
      <c r="CMQ73" s="334"/>
      <c r="CMR73" s="334"/>
      <c r="CMS73" s="334"/>
      <c r="CMT73" s="334"/>
      <c r="CMU73" s="334"/>
      <c r="CMV73" s="334"/>
      <c r="CMW73" s="334"/>
      <c r="CMX73" s="334"/>
      <c r="CMY73" s="334"/>
      <c r="CMZ73" s="334"/>
      <c r="CNA73" s="334"/>
      <c r="CNB73" s="334"/>
      <c r="CNC73" s="334"/>
      <c r="CND73" s="334"/>
      <c r="CNE73" s="334"/>
      <c r="CNF73" s="334"/>
      <c r="CNG73" s="334"/>
      <c r="CNH73" s="334"/>
      <c r="CNI73" s="334"/>
      <c r="CNJ73" s="334"/>
      <c r="CNK73" s="334"/>
      <c r="CNL73" s="334"/>
      <c r="CNM73" s="334"/>
      <c r="CNN73" s="334"/>
      <c r="CNO73" s="334"/>
      <c r="CNP73" s="334"/>
      <c r="CNQ73" s="334"/>
      <c r="CNR73" s="334"/>
      <c r="CNS73" s="334"/>
      <c r="CNT73" s="334"/>
      <c r="CNU73" s="334"/>
      <c r="CNV73" s="334"/>
      <c r="CNW73" s="334"/>
      <c r="CNX73" s="334"/>
      <c r="CNY73" s="334"/>
      <c r="CNZ73" s="334"/>
      <c r="COA73" s="334"/>
      <c r="COB73" s="334"/>
      <c r="COC73" s="334"/>
      <c r="COD73" s="334"/>
      <c r="COE73" s="334"/>
      <c r="COF73" s="334"/>
      <c r="COG73" s="334"/>
      <c r="COH73" s="334"/>
      <c r="COI73" s="334"/>
      <c r="COJ73" s="334"/>
      <c r="COK73" s="334"/>
      <c r="COL73" s="334"/>
      <c r="COM73" s="334"/>
      <c r="CON73" s="334"/>
      <c r="COO73" s="334"/>
      <c r="COP73" s="334"/>
      <c r="COQ73" s="334"/>
      <c r="COR73" s="334"/>
      <c r="COS73" s="334"/>
      <c r="COT73" s="334"/>
      <c r="COU73" s="334"/>
      <c r="COV73" s="334"/>
      <c r="COW73" s="334"/>
      <c r="COX73" s="334"/>
      <c r="COY73" s="334"/>
      <c r="COZ73" s="334"/>
      <c r="CPA73" s="334"/>
      <c r="CPB73" s="334"/>
      <c r="CPC73" s="334"/>
      <c r="CPD73" s="334"/>
      <c r="CPE73" s="334"/>
      <c r="CPF73" s="334"/>
      <c r="CPG73" s="334"/>
      <c r="CPH73" s="334"/>
      <c r="CPI73" s="334"/>
      <c r="CPJ73" s="334"/>
      <c r="CPK73" s="334"/>
      <c r="CPL73" s="334"/>
      <c r="CPM73" s="334"/>
      <c r="CPN73" s="334"/>
      <c r="CPO73" s="334"/>
      <c r="CPP73" s="334"/>
      <c r="CPQ73" s="334"/>
      <c r="CPR73" s="334"/>
      <c r="CPS73" s="334"/>
      <c r="CPT73" s="334"/>
      <c r="CPU73" s="334"/>
      <c r="CPV73" s="334"/>
      <c r="CPW73" s="334"/>
      <c r="CPX73" s="334"/>
      <c r="CPY73" s="334"/>
      <c r="CPZ73" s="334"/>
      <c r="CQA73" s="334"/>
      <c r="CQB73" s="334"/>
      <c r="CQC73" s="334"/>
      <c r="CQD73" s="334"/>
      <c r="CQE73" s="334"/>
      <c r="CQF73" s="334"/>
      <c r="CQG73" s="334"/>
      <c r="CQH73" s="334"/>
      <c r="CQI73" s="334"/>
      <c r="CQJ73" s="334"/>
      <c r="CQK73" s="334"/>
      <c r="CQL73" s="334"/>
      <c r="CQM73" s="334"/>
      <c r="CQN73" s="334"/>
      <c r="CQO73" s="334"/>
      <c r="CQP73" s="334"/>
      <c r="CQQ73" s="334"/>
      <c r="CQR73" s="334"/>
      <c r="CQS73" s="334"/>
      <c r="CQT73" s="334"/>
      <c r="CQU73" s="334"/>
      <c r="CQV73" s="334"/>
      <c r="CQW73" s="334"/>
      <c r="CQX73" s="334"/>
      <c r="CQY73" s="334"/>
      <c r="CQZ73" s="334"/>
      <c r="CRA73" s="334"/>
      <c r="CRB73" s="334"/>
      <c r="CRC73" s="334"/>
      <c r="CRD73" s="334"/>
      <c r="CRE73" s="334"/>
      <c r="CRF73" s="334"/>
      <c r="CRG73" s="334"/>
      <c r="CRH73" s="334"/>
      <c r="CRI73" s="334"/>
      <c r="CRJ73" s="334"/>
      <c r="CRK73" s="334"/>
      <c r="CRL73" s="334"/>
      <c r="CRM73" s="334"/>
      <c r="CRN73" s="334"/>
      <c r="CRO73" s="334"/>
      <c r="CRP73" s="334"/>
      <c r="CRQ73" s="334"/>
      <c r="CRR73" s="334"/>
      <c r="CRS73" s="334"/>
      <c r="CRT73" s="334"/>
      <c r="CRU73" s="334"/>
      <c r="CRV73" s="334"/>
      <c r="CRW73" s="334"/>
      <c r="CRX73" s="334"/>
      <c r="CRY73" s="334"/>
      <c r="CRZ73" s="334"/>
      <c r="CSA73" s="334"/>
      <c r="CSB73" s="334"/>
      <c r="CSC73" s="334"/>
      <c r="CSD73" s="334"/>
      <c r="CSE73" s="334"/>
      <c r="CSF73" s="334"/>
      <c r="CSG73" s="334"/>
      <c r="CSH73" s="334"/>
      <c r="CSI73" s="334"/>
      <c r="CSJ73" s="334"/>
      <c r="CSK73" s="334"/>
      <c r="CSL73" s="334"/>
      <c r="CSM73" s="334"/>
      <c r="CSN73" s="334"/>
      <c r="CSO73" s="334"/>
      <c r="CSP73" s="334"/>
      <c r="CSQ73" s="334"/>
      <c r="CSR73" s="334"/>
      <c r="CSS73" s="334"/>
      <c r="CST73" s="334"/>
      <c r="CSU73" s="334"/>
      <c r="CSV73" s="334"/>
      <c r="CSW73" s="334"/>
      <c r="CSX73" s="334"/>
      <c r="CSY73" s="334"/>
      <c r="CSZ73" s="334"/>
      <c r="CTA73" s="334"/>
      <c r="CTB73" s="334"/>
      <c r="CTC73" s="334"/>
      <c r="CTD73" s="334"/>
      <c r="CTE73" s="334"/>
      <c r="CTF73" s="334"/>
      <c r="CTG73" s="334"/>
      <c r="CTH73" s="334"/>
      <c r="CTI73" s="334"/>
      <c r="CTJ73" s="334"/>
      <c r="CTK73" s="334"/>
      <c r="CTL73" s="334"/>
      <c r="CTM73" s="334"/>
      <c r="CTN73" s="334"/>
      <c r="CTO73" s="334"/>
      <c r="CTP73" s="334"/>
      <c r="CTQ73" s="334"/>
      <c r="CTR73" s="334"/>
      <c r="CTS73" s="334"/>
      <c r="CTT73" s="334"/>
      <c r="CTU73" s="334"/>
      <c r="CTV73" s="334"/>
      <c r="CTW73" s="334"/>
      <c r="CTX73" s="334"/>
      <c r="CTY73" s="334"/>
      <c r="CTZ73" s="334"/>
      <c r="CUA73" s="334"/>
      <c r="CUB73" s="334"/>
      <c r="CUC73" s="334"/>
      <c r="CUD73" s="334"/>
      <c r="CUE73" s="334"/>
      <c r="CUF73" s="334"/>
      <c r="CUG73" s="334"/>
      <c r="CUH73" s="334"/>
      <c r="CUI73" s="334"/>
      <c r="CUJ73" s="334"/>
      <c r="CUK73" s="334"/>
      <c r="CUL73" s="334"/>
      <c r="CUM73" s="334"/>
      <c r="CUN73" s="334"/>
      <c r="CUO73" s="334"/>
      <c r="CUP73" s="334"/>
      <c r="CUQ73" s="334"/>
      <c r="CUR73" s="334"/>
      <c r="CUS73" s="334"/>
      <c r="CUT73" s="334"/>
      <c r="CUU73" s="334"/>
      <c r="CUV73" s="334"/>
      <c r="CUW73" s="334"/>
      <c r="CUX73" s="334"/>
      <c r="CUY73" s="334"/>
      <c r="CUZ73" s="334"/>
      <c r="CVA73" s="334"/>
      <c r="CVB73" s="334"/>
      <c r="CVC73" s="334"/>
      <c r="CVD73" s="334"/>
      <c r="CVE73" s="334"/>
      <c r="CVF73" s="334"/>
      <c r="CVG73" s="334"/>
      <c r="CVH73" s="334"/>
      <c r="CVI73" s="334"/>
      <c r="CVJ73" s="334"/>
      <c r="CVK73" s="334"/>
      <c r="CVL73" s="334"/>
      <c r="CVM73" s="334"/>
      <c r="CVN73" s="334"/>
      <c r="CVO73" s="334"/>
      <c r="CVP73" s="334"/>
      <c r="CVQ73" s="334"/>
      <c r="CVR73" s="334"/>
      <c r="CVS73" s="334"/>
      <c r="CVT73" s="334"/>
      <c r="CVU73" s="334"/>
      <c r="CVV73" s="334"/>
      <c r="CVW73" s="334"/>
      <c r="CVX73" s="334"/>
      <c r="CVY73" s="334"/>
      <c r="CVZ73" s="334"/>
      <c r="CWA73" s="334"/>
      <c r="CWB73" s="334"/>
      <c r="CWC73" s="334"/>
      <c r="CWD73" s="334"/>
      <c r="CWE73" s="334"/>
      <c r="CWF73" s="334"/>
      <c r="CWG73" s="334"/>
      <c r="CWH73" s="334"/>
      <c r="CWI73" s="334"/>
      <c r="CWJ73" s="334"/>
      <c r="CWK73" s="334"/>
      <c r="CWL73" s="334"/>
      <c r="CWM73" s="334"/>
      <c r="CWN73" s="334"/>
      <c r="CWO73" s="334"/>
      <c r="CWP73" s="334"/>
      <c r="CWQ73" s="334"/>
      <c r="CWR73" s="334"/>
      <c r="CWS73" s="334"/>
      <c r="CWT73" s="334"/>
      <c r="CWU73" s="334"/>
      <c r="CWV73" s="334"/>
      <c r="CWW73" s="334"/>
      <c r="CWX73" s="334"/>
      <c r="CWY73" s="334"/>
      <c r="CWZ73" s="334"/>
      <c r="CXA73" s="334"/>
      <c r="CXB73" s="334"/>
      <c r="CXC73" s="334"/>
      <c r="CXD73" s="334"/>
      <c r="CXE73" s="334"/>
      <c r="CXF73" s="334"/>
      <c r="CXG73" s="334"/>
      <c r="CXH73" s="334"/>
      <c r="CXI73" s="334"/>
      <c r="CXJ73" s="334"/>
      <c r="CXK73" s="334"/>
      <c r="CXL73" s="334"/>
      <c r="CXM73" s="334"/>
      <c r="CXN73" s="334"/>
      <c r="CXO73" s="334"/>
      <c r="CXP73" s="334"/>
      <c r="CXQ73" s="334"/>
      <c r="CXR73" s="334"/>
      <c r="CXS73" s="334"/>
      <c r="CXT73" s="334"/>
      <c r="CXU73" s="334"/>
      <c r="CXV73" s="334"/>
      <c r="CXW73" s="334"/>
      <c r="CXX73" s="334"/>
      <c r="CXY73" s="334"/>
      <c r="CXZ73" s="334"/>
      <c r="CYA73" s="334"/>
      <c r="CYB73" s="334"/>
      <c r="CYC73" s="334"/>
      <c r="CYD73" s="334"/>
      <c r="CYE73" s="334"/>
      <c r="CYF73" s="334"/>
      <c r="CYG73" s="334"/>
      <c r="CYH73" s="334"/>
      <c r="CYI73" s="334"/>
      <c r="CYJ73" s="334"/>
      <c r="CYK73" s="334"/>
      <c r="CYL73" s="334"/>
      <c r="CYM73" s="334"/>
      <c r="CYN73" s="334"/>
      <c r="CYO73" s="334"/>
      <c r="CYP73" s="334"/>
      <c r="CYQ73" s="334"/>
      <c r="CYR73" s="334"/>
      <c r="CYS73" s="334"/>
      <c r="CYT73" s="334"/>
      <c r="CYU73" s="334"/>
      <c r="CYV73" s="334"/>
      <c r="CYW73" s="334"/>
      <c r="CYX73" s="334"/>
      <c r="CYY73" s="334"/>
      <c r="CYZ73" s="334"/>
      <c r="CZA73" s="334"/>
      <c r="CZB73" s="334"/>
      <c r="CZC73" s="334"/>
      <c r="CZD73" s="334"/>
      <c r="CZE73" s="334"/>
      <c r="CZF73" s="334"/>
      <c r="CZG73" s="334"/>
      <c r="CZH73" s="334"/>
      <c r="CZI73" s="334"/>
      <c r="CZJ73" s="334"/>
      <c r="CZK73" s="334"/>
      <c r="CZL73" s="334"/>
      <c r="CZM73" s="334"/>
      <c r="CZN73" s="334"/>
      <c r="CZO73" s="334"/>
      <c r="CZP73" s="334"/>
      <c r="CZQ73" s="334"/>
      <c r="CZR73" s="334"/>
      <c r="CZS73" s="334"/>
      <c r="CZT73" s="334"/>
      <c r="CZU73" s="334"/>
      <c r="CZV73" s="334"/>
      <c r="CZW73" s="334"/>
      <c r="CZX73" s="334"/>
      <c r="CZY73" s="334"/>
      <c r="CZZ73" s="334"/>
      <c r="DAA73" s="334"/>
      <c r="DAB73" s="334"/>
      <c r="DAC73" s="334"/>
      <c r="DAD73" s="334"/>
      <c r="DAE73" s="334"/>
      <c r="DAF73" s="334"/>
      <c r="DAG73" s="334"/>
      <c r="DAH73" s="334"/>
      <c r="DAI73" s="334"/>
      <c r="DAJ73" s="334"/>
      <c r="DAK73" s="334"/>
      <c r="DAL73" s="334"/>
      <c r="DAM73" s="334"/>
      <c r="DAN73" s="334"/>
      <c r="DAO73" s="334"/>
      <c r="DAP73" s="334"/>
      <c r="DAQ73" s="334"/>
      <c r="DAR73" s="334"/>
      <c r="DAS73" s="334"/>
      <c r="DAT73" s="334"/>
      <c r="DAU73" s="334"/>
      <c r="DAV73" s="334"/>
      <c r="DAW73" s="334"/>
      <c r="DAX73" s="334"/>
      <c r="DAY73" s="334"/>
      <c r="DAZ73" s="334"/>
      <c r="DBA73" s="334"/>
      <c r="DBB73" s="334"/>
      <c r="DBC73" s="334"/>
      <c r="DBD73" s="334"/>
      <c r="DBE73" s="334"/>
      <c r="DBF73" s="334"/>
      <c r="DBG73" s="334"/>
      <c r="DBH73" s="334"/>
      <c r="DBI73" s="334"/>
      <c r="DBJ73" s="334"/>
      <c r="DBK73" s="334"/>
      <c r="DBL73" s="334"/>
      <c r="DBM73" s="334"/>
      <c r="DBN73" s="334"/>
      <c r="DBO73" s="334"/>
      <c r="DBP73" s="334"/>
      <c r="DBQ73" s="334"/>
      <c r="DBR73" s="334"/>
      <c r="DBS73" s="334"/>
      <c r="DBT73" s="334"/>
      <c r="DBU73" s="334"/>
      <c r="DBV73" s="334"/>
      <c r="DBW73" s="334"/>
      <c r="DBX73" s="334"/>
      <c r="DBY73" s="334"/>
      <c r="DBZ73" s="334"/>
      <c r="DCA73" s="334"/>
      <c r="DCB73" s="334"/>
      <c r="DCC73" s="334"/>
      <c r="DCD73" s="334"/>
      <c r="DCE73" s="334"/>
      <c r="DCF73" s="334"/>
      <c r="DCG73" s="334"/>
      <c r="DCH73" s="334"/>
      <c r="DCI73" s="334"/>
      <c r="DCJ73" s="334"/>
      <c r="DCK73" s="334"/>
      <c r="DCL73" s="334"/>
      <c r="DCM73" s="334"/>
      <c r="DCN73" s="334"/>
      <c r="DCO73" s="334"/>
      <c r="DCP73" s="334"/>
      <c r="DCQ73" s="334"/>
      <c r="DCR73" s="334"/>
      <c r="DCS73" s="334"/>
      <c r="DCT73" s="334"/>
      <c r="DCU73" s="334"/>
      <c r="DCV73" s="334"/>
      <c r="DCW73" s="334"/>
      <c r="DCX73" s="334"/>
      <c r="DCY73" s="334"/>
      <c r="DCZ73" s="334"/>
      <c r="DDA73" s="334"/>
      <c r="DDB73" s="334"/>
      <c r="DDC73" s="334"/>
      <c r="DDD73" s="334"/>
      <c r="DDE73" s="334"/>
      <c r="DDF73" s="334"/>
      <c r="DDG73" s="334"/>
      <c r="DDH73" s="334"/>
      <c r="DDI73" s="334"/>
      <c r="DDJ73" s="334"/>
      <c r="DDK73" s="334"/>
      <c r="DDL73" s="334"/>
      <c r="DDM73" s="334"/>
      <c r="DDN73" s="334"/>
      <c r="DDO73" s="334"/>
      <c r="DDP73" s="334"/>
      <c r="DDQ73" s="334"/>
      <c r="DDR73" s="334"/>
      <c r="DDS73" s="334"/>
      <c r="DDT73" s="334"/>
      <c r="DDU73" s="334"/>
      <c r="DDV73" s="334"/>
      <c r="DDW73" s="334"/>
      <c r="DDX73" s="334"/>
      <c r="DDY73" s="334"/>
      <c r="DDZ73" s="334"/>
      <c r="DEA73" s="334"/>
      <c r="DEB73" s="334"/>
      <c r="DEC73" s="334"/>
      <c r="DED73" s="334"/>
      <c r="DEE73" s="334"/>
      <c r="DEF73" s="334"/>
      <c r="DEG73" s="334"/>
      <c r="DEH73" s="334"/>
      <c r="DEI73" s="334"/>
      <c r="DEJ73" s="334"/>
      <c r="DEK73" s="334"/>
      <c r="DEL73" s="334"/>
      <c r="DEM73" s="334"/>
      <c r="DEN73" s="334"/>
      <c r="DEO73" s="334"/>
      <c r="DEP73" s="334"/>
      <c r="DEQ73" s="334"/>
      <c r="DER73" s="334"/>
      <c r="DES73" s="334"/>
      <c r="DET73" s="334"/>
      <c r="DEU73" s="334"/>
      <c r="DEV73" s="334"/>
      <c r="DEW73" s="334"/>
      <c r="DEX73" s="334"/>
      <c r="DEY73" s="334"/>
      <c r="DEZ73" s="334"/>
      <c r="DFA73" s="334"/>
      <c r="DFB73" s="334"/>
      <c r="DFC73" s="334"/>
      <c r="DFD73" s="334"/>
      <c r="DFE73" s="334"/>
      <c r="DFF73" s="334"/>
      <c r="DFG73" s="334"/>
      <c r="DFH73" s="334"/>
      <c r="DFI73" s="334"/>
      <c r="DFJ73" s="334"/>
      <c r="DFK73" s="334"/>
      <c r="DFL73" s="334"/>
      <c r="DFM73" s="334"/>
      <c r="DFN73" s="334"/>
      <c r="DFO73" s="334"/>
      <c r="DFP73" s="334"/>
      <c r="DFQ73" s="334"/>
      <c r="DFR73" s="334"/>
      <c r="DFS73" s="334"/>
      <c r="DFT73" s="334"/>
      <c r="DFU73" s="334"/>
      <c r="DFV73" s="334"/>
      <c r="DFW73" s="334"/>
      <c r="DFX73" s="334"/>
      <c r="DFY73" s="334"/>
      <c r="DFZ73" s="334"/>
      <c r="DGA73" s="334"/>
      <c r="DGB73" s="334"/>
      <c r="DGC73" s="334"/>
      <c r="DGD73" s="334"/>
      <c r="DGE73" s="334"/>
      <c r="DGF73" s="334"/>
      <c r="DGG73" s="334"/>
      <c r="DGH73" s="334"/>
      <c r="DGI73" s="334"/>
      <c r="DGJ73" s="334"/>
      <c r="DGK73" s="334"/>
      <c r="DGL73" s="334"/>
      <c r="DGM73" s="334"/>
      <c r="DGN73" s="334"/>
      <c r="DGO73" s="334"/>
      <c r="DGP73" s="334"/>
      <c r="DGQ73" s="334"/>
      <c r="DGR73" s="334"/>
      <c r="DGS73" s="334"/>
      <c r="DGT73" s="334"/>
      <c r="DGU73" s="334"/>
      <c r="DGV73" s="334"/>
      <c r="DGW73" s="334"/>
      <c r="DGX73" s="334"/>
      <c r="DGY73" s="334"/>
      <c r="DGZ73" s="334"/>
      <c r="DHA73" s="334"/>
      <c r="DHB73" s="334"/>
      <c r="DHC73" s="334"/>
      <c r="DHD73" s="334"/>
      <c r="DHE73" s="334"/>
      <c r="DHF73" s="334"/>
      <c r="DHG73" s="334"/>
      <c r="DHH73" s="334"/>
      <c r="DHI73" s="334"/>
      <c r="DHJ73" s="334"/>
      <c r="DHK73" s="334"/>
      <c r="DHL73" s="334"/>
      <c r="DHM73" s="334"/>
      <c r="DHN73" s="334"/>
      <c r="DHO73" s="334"/>
      <c r="DHP73" s="334"/>
      <c r="DHQ73" s="334"/>
      <c r="DHR73" s="334"/>
      <c r="DHS73" s="334"/>
      <c r="DHT73" s="334"/>
      <c r="DHU73" s="334"/>
      <c r="DHV73" s="334"/>
      <c r="DHW73" s="334"/>
      <c r="DHX73" s="334"/>
      <c r="DHY73" s="334"/>
      <c r="DHZ73" s="334"/>
      <c r="DIA73" s="334"/>
      <c r="DIB73" s="334"/>
      <c r="DIC73" s="334"/>
      <c r="DID73" s="334"/>
      <c r="DIE73" s="334"/>
      <c r="DIF73" s="334"/>
      <c r="DIG73" s="334"/>
      <c r="DIH73" s="334"/>
      <c r="DII73" s="334"/>
      <c r="DIJ73" s="334"/>
      <c r="DIK73" s="334"/>
      <c r="DIL73" s="334"/>
      <c r="DIM73" s="334"/>
      <c r="DIN73" s="334"/>
      <c r="DIO73" s="334"/>
      <c r="DIP73" s="334"/>
      <c r="DIQ73" s="334"/>
      <c r="DIR73" s="334"/>
      <c r="DIS73" s="334"/>
      <c r="DIT73" s="334"/>
      <c r="DIU73" s="334"/>
      <c r="DIV73" s="334"/>
      <c r="DIW73" s="334"/>
      <c r="DIX73" s="334"/>
      <c r="DIY73" s="334"/>
      <c r="DIZ73" s="334"/>
      <c r="DJA73" s="334"/>
      <c r="DJB73" s="334"/>
      <c r="DJC73" s="334"/>
      <c r="DJD73" s="334"/>
      <c r="DJE73" s="334"/>
      <c r="DJF73" s="334"/>
      <c r="DJG73" s="334"/>
      <c r="DJH73" s="334"/>
      <c r="DJI73" s="334"/>
      <c r="DJJ73" s="334"/>
      <c r="DJK73" s="334"/>
      <c r="DJL73" s="334"/>
      <c r="DJM73" s="334"/>
      <c r="DJN73" s="334"/>
      <c r="DJO73" s="334"/>
      <c r="DJP73" s="334"/>
      <c r="DJQ73" s="334"/>
      <c r="DJR73" s="334"/>
      <c r="DJS73" s="334"/>
      <c r="DJT73" s="334"/>
      <c r="DJU73" s="334"/>
      <c r="DJV73" s="334"/>
      <c r="DJW73" s="334"/>
      <c r="DJX73" s="334"/>
      <c r="DJY73" s="334"/>
      <c r="DJZ73" s="334"/>
      <c r="DKA73" s="334"/>
      <c r="DKB73" s="334"/>
      <c r="DKC73" s="334"/>
      <c r="DKD73" s="334"/>
      <c r="DKE73" s="334"/>
      <c r="DKF73" s="334"/>
      <c r="DKG73" s="334"/>
      <c r="DKH73" s="334"/>
      <c r="DKI73" s="334"/>
      <c r="DKJ73" s="334"/>
      <c r="DKK73" s="334"/>
      <c r="DKL73" s="334"/>
      <c r="DKM73" s="334"/>
      <c r="DKN73" s="334"/>
      <c r="DKO73" s="334"/>
      <c r="DKP73" s="334"/>
      <c r="DKQ73" s="334"/>
      <c r="DKR73" s="334"/>
      <c r="DKS73" s="334"/>
      <c r="DKT73" s="334"/>
      <c r="DKU73" s="334"/>
      <c r="DKV73" s="334"/>
      <c r="DKW73" s="334"/>
      <c r="DKX73" s="334"/>
      <c r="DKY73" s="334"/>
      <c r="DKZ73" s="334"/>
      <c r="DLA73" s="334"/>
      <c r="DLB73" s="334"/>
      <c r="DLC73" s="334"/>
      <c r="DLD73" s="334"/>
      <c r="DLE73" s="334"/>
      <c r="DLF73" s="334"/>
      <c r="DLG73" s="334"/>
      <c r="DLH73" s="334"/>
      <c r="DLI73" s="334"/>
      <c r="DLJ73" s="334"/>
      <c r="DLK73" s="334"/>
      <c r="DLL73" s="334"/>
      <c r="DLM73" s="334"/>
      <c r="DLN73" s="334"/>
      <c r="DLO73" s="334"/>
      <c r="DLP73" s="334"/>
      <c r="DLQ73" s="334"/>
      <c r="DLR73" s="334"/>
      <c r="DLS73" s="334"/>
      <c r="DLT73" s="334"/>
      <c r="DLU73" s="334"/>
      <c r="DLV73" s="334"/>
      <c r="DLW73" s="334"/>
      <c r="DLX73" s="334"/>
      <c r="DLY73" s="334"/>
      <c r="DLZ73" s="334"/>
      <c r="DMA73" s="334"/>
      <c r="DMB73" s="334"/>
      <c r="DMC73" s="334"/>
      <c r="DMD73" s="334"/>
      <c r="DME73" s="334"/>
      <c r="DMF73" s="334"/>
      <c r="DMG73" s="334"/>
      <c r="DMH73" s="334"/>
      <c r="DMI73" s="334"/>
      <c r="DMJ73" s="334"/>
      <c r="DMK73" s="334"/>
      <c r="DML73" s="334"/>
      <c r="DMM73" s="334"/>
      <c r="DMN73" s="334"/>
      <c r="DMO73" s="334"/>
      <c r="DMP73" s="334"/>
      <c r="DMQ73" s="334"/>
      <c r="DMR73" s="334"/>
      <c r="DMS73" s="334"/>
      <c r="DMT73" s="334"/>
      <c r="DMU73" s="334"/>
      <c r="DMV73" s="334"/>
      <c r="DMW73" s="334"/>
      <c r="DMX73" s="334"/>
      <c r="DMY73" s="334"/>
      <c r="DMZ73" s="334"/>
      <c r="DNA73" s="334"/>
      <c r="DNB73" s="334"/>
      <c r="DNC73" s="334"/>
      <c r="DND73" s="334"/>
      <c r="DNE73" s="334"/>
      <c r="DNF73" s="334"/>
      <c r="DNG73" s="334"/>
      <c r="DNH73" s="334"/>
      <c r="DNI73" s="334"/>
      <c r="DNJ73" s="334"/>
      <c r="DNK73" s="334"/>
      <c r="DNL73" s="334"/>
      <c r="DNM73" s="334"/>
      <c r="DNN73" s="334"/>
      <c r="DNO73" s="334"/>
      <c r="DNP73" s="334"/>
      <c r="DNQ73" s="334"/>
      <c r="DNR73" s="334"/>
      <c r="DNS73" s="334"/>
      <c r="DNT73" s="334"/>
      <c r="DNU73" s="334"/>
      <c r="DNV73" s="334"/>
      <c r="DNW73" s="334"/>
      <c r="DNX73" s="334"/>
      <c r="DNY73" s="334"/>
      <c r="DNZ73" s="334"/>
      <c r="DOA73" s="334"/>
      <c r="DOB73" s="334"/>
      <c r="DOC73" s="334"/>
      <c r="DOD73" s="334"/>
      <c r="DOE73" s="334"/>
      <c r="DOF73" s="334"/>
      <c r="DOG73" s="334"/>
      <c r="DOH73" s="334"/>
      <c r="DOI73" s="334"/>
      <c r="DOJ73" s="334"/>
      <c r="DOK73" s="334"/>
      <c r="DOL73" s="334"/>
      <c r="DOM73" s="334"/>
      <c r="DON73" s="334"/>
      <c r="DOO73" s="334"/>
      <c r="DOP73" s="334"/>
      <c r="DOQ73" s="334"/>
      <c r="DOR73" s="334"/>
      <c r="DOS73" s="334"/>
      <c r="DOT73" s="334"/>
      <c r="DOU73" s="334"/>
      <c r="DOV73" s="334"/>
      <c r="DOW73" s="334"/>
      <c r="DOX73" s="334"/>
      <c r="DOY73" s="334"/>
      <c r="DOZ73" s="334"/>
      <c r="DPA73" s="334"/>
      <c r="DPB73" s="334"/>
      <c r="DPC73" s="334"/>
      <c r="DPD73" s="334"/>
      <c r="DPE73" s="334"/>
      <c r="DPF73" s="334"/>
      <c r="DPG73" s="334"/>
      <c r="DPH73" s="334"/>
      <c r="DPI73" s="334"/>
      <c r="DPJ73" s="334"/>
      <c r="DPK73" s="334"/>
      <c r="DPL73" s="334"/>
      <c r="DPM73" s="334"/>
      <c r="DPN73" s="334"/>
      <c r="DPO73" s="334"/>
      <c r="DPP73" s="334"/>
      <c r="DPQ73" s="334"/>
      <c r="DPR73" s="334"/>
      <c r="DPS73" s="334"/>
      <c r="DPT73" s="334"/>
      <c r="DPU73" s="334"/>
      <c r="DPV73" s="334"/>
      <c r="DPW73" s="334"/>
      <c r="DPX73" s="334"/>
      <c r="DPY73" s="334"/>
      <c r="DPZ73" s="334"/>
      <c r="DQA73" s="334"/>
      <c r="DQB73" s="334"/>
      <c r="DQC73" s="334"/>
      <c r="DQD73" s="334"/>
      <c r="DQE73" s="334"/>
      <c r="DQF73" s="334"/>
      <c r="DQG73" s="334"/>
      <c r="DQH73" s="334"/>
      <c r="DQI73" s="334"/>
      <c r="DQJ73" s="334"/>
      <c r="DQK73" s="334"/>
      <c r="DQL73" s="334"/>
      <c r="DQM73" s="334"/>
      <c r="DQN73" s="334"/>
      <c r="DQO73" s="334"/>
      <c r="DQP73" s="334"/>
      <c r="DQQ73" s="334"/>
      <c r="DQR73" s="334"/>
      <c r="DQS73" s="334"/>
      <c r="DQT73" s="334"/>
      <c r="DQU73" s="334"/>
      <c r="DQV73" s="334"/>
      <c r="DQW73" s="334"/>
      <c r="DQX73" s="334"/>
      <c r="DQY73" s="334"/>
      <c r="DQZ73" s="334"/>
      <c r="DRA73" s="334"/>
      <c r="DRB73" s="334"/>
      <c r="DRC73" s="334"/>
      <c r="DRD73" s="334"/>
      <c r="DRE73" s="334"/>
      <c r="DRF73" s="334"/>
      <c r="DRG73" s="334"/>
      <c r="DRH73" s="334"/>
      <c r="DRI73" s="334"/>
      <c r="DRJ73" s="334"/>
      <c r="DRK73" s="334"/>
      <c r="DRL73" s="334"/>
      <c r="DRM73" s="334"/>
      <c r="DRN73" s="334"/>
      <c r="DRO73" s="334"/>
      <c r="DRP73" s="334"/>
      <c r="DRQ73" s="334"/>
      <c r="DRR73" s="334"/>
      <c r="DRS73" s="334"/>
      <c r="DRT73" s="334"/>
      <c r="DRU73" s="334"/>
      <c r="DRV73" s="334"/>
      <c r="DRW73" s="334"/>
      <c r="DRX73" s="334"/>
      <c r="DRY73" s="334"/>
      <c r="DRZ73" s="334"/>
      <c r="DSA73" s="334"/>
      <c r="DSB73" s="334"/>
      <c r="DSC73" s="334"/>
      <c r="DSD73" s="334"/>
      <c r="DSE73" s="334"/>
      <c r="DSF73" s="334"/>
      <c r="DSG73" s="334"/>
      <c r="DSH73" s="334"/>
      <c r="DSI73" s="334"/>
      <c r="DSJ73" s="334"/>
      <c r="DSK73" s="334"/>
      <c r="DSL73" s="334"/>
      <c r="DSM73" s="334"/>
      <c r="DSN73" s="334"/>
      <c r="DSO73" s="334"/>
      <c r="DSP73" s="334"/>
      <c r="DSQ73" s="334"/>
      <c r="DSR73" s="334"/>
      <c r="DSS73" s="334"/>
      <c r="DST73" s="334"/>
      <c r="DSU73" s="334"/>
      <c r="DSV73" s="334"/>
      <c r="DSW73" s="334"/>
      <c r="DSX73" s="334"/>
      <c r="DSY73" s="334"/>
      <c r="DSZ73" s="334"/>
      <c r="DTA73" s="334"/>
      <c r="DTB73" s="334"/>
      <c r="DTC73" s="334"/>
      <c r="DTD73" s="334"/>
      <c r="DTE73" s="334"/>
      <c r="DTF73" s="334"/>
      <c r="DTG73" s="334"/>
      <c r="DTH73" s="334"/>
      <c r="DTI73" s="334"/>
      <c r="DTJ73" s="334"/>
      <c r="DTK73" s="334"/>
      <c r="DTL73" s="334"/>
      <c r="DTM73" s="334"/>
      <c r="DTN73" s="334"/>
      <c r="DTO73" s="334"/>
      <c r="DTP73" s="334"/>
      <c r="DTQ73" s="334"/>
      <c r="DTR73" s="334"/>
      <c r="DTS73" s="334"/>
      <c r="DTT73" s="334"/>
      <c r="DTU73" s="334"/>
      <c r="DTV73" s="334"/>
      <c r="DTW73" s="334"/>
      <c r="DTX73" s="334"/>
      <c r="DTY73" s="334"/>
      <c r="DTZ73" s="334"/>
      <c r="DUA73" s="334"/>
      <c r="DUB73" s="334"/>
      <c r="DUC73" s="334"/>
      <c r="DUD73" s="334"/>
      <c r="DUE73" s="334"/>
      <c r="DUF73" s="334"/>
      <c r="DUG73" s="334"/>
      <c r="DUH73" s="334"/>
      <c r="DUI73" s="334"/>
      <c r="DUJ73" s="334"/>
      <c r="DUK73" s="334"/>
      <c r="DUL73" s="334"/>
      <c r="DUM73" s="334"/>
      <c r="DUN73" s="334"/>
      <c r="DUO73" s="334"/>
      <c r="DUP73" s="334"/>
      <c r="DUQ73" s="334"/>
      <c r="DUR73" s="334"/>
      <c r="DUS73" s="334"/>
      <c r="DUT73" s="334"/>
      <c r="DUU73" s="334"/>
      <c r="DUV73" s="334"/>
      <c r="DUW73" s="334"/>
      <c r="DUX73" s="334"/>
      <c r="DUY73" s="334"/>
      <c r="DUZ73" s="334"/>
      <c r="DVA73" s="334"/>
      <c r="DVB73" s="334"/>
      <c r="DVC73" s="334"/>
      <c r="DVD73" s="334"/>
      <c r="DVE73" s="334"/>
      <c r="DVF73" s="334"/>
      <c r="DVG73" s="334"/>
      <c r="DVH73" s="334"/>
      <c r="DVI73" s="334"/>
      <c r="DVJ73" s="334"/>
      <c r="DVK73" s="334"/>
      <c r="DVL73" s="334"/>
      <c r="DVM73" s="334"/>
      <c r="DVN73" s="334"/>
      <c r="DVO73" s="334"/>
      <c r="DVP73" s="334"/>
      <c r="DVQ73" s="334"/>
      <c r="DVR73" s="334"/>
      <c r="DVS73" s="334"/>
      <c r="DVT73" s="334"/>
      <c r="DVU73" s="334"/>
      <c r="DVV73" s="334"/>
      <c r="DVW73" s="334"/>
      <c r="DVX73" s="334"/>
      <c r="DVY73" s="334"/>
      <c r="DVZ73" s="334"/>
      <c r="DWA73" s="334"/>
      <c r="DWB73" s="334"/>
      <c r="DWC73" s="334"/>
      <c r="DWD73" s="334"/>
      <c r="DWE73" s="334"/>
      <c r="DWF73" s="334"/>
      <c r="DWG73" s="334"/>
      <c r="DWH73" s="334"/>
      <c r="DWI73" s="334"/>
      <c r="DWJ73" s="334"/>
      <c r="DWK73" s="334"/>
      <c r="DWL73" s="334"/>
      <c r="DWM73" s="334"/>
      <c r="DWN73" s="334"/>
      <c r="DWO73" s="334"/>
      <c r="DWP73" s="334"/>
      <c r="DWQ73" s="334"/>
      <c r="DWR73" s="334"/>
      <c r="DWS73" s="334"/>
      <c r="DWT73" s="334"/>
      <c r="DWU73" s="334"/>
      <c r="DWV73" s="334"/>
      <c r="DWW73" s="334"/>
      <c r="DWX73" s="334"/>
      <c r="DWY73" s="334"/>
      <c r="DWZ73" s="334"/>
      <c r="DXA73" s="334"/>
      <c r="DXB73" s="334"/>
      <c r="DXC73" s="334"/>
      <c r="DXD73" s="334"/>
      <c r="DXE73" s="334"/>
      <c r="DXF73" s="334"/>
      <c r="DXG73" s="334"/>
      <c r="DXH73" s="334"/>
      <c r="DXI73" s="334"/>
      <c r="DXJ73" s="334"/>
      <c r="DXK73" s="334"/>
      <c r="DXL73" s="334"/>
      <c r="DXM73" s="334"/>
      <c r="DXN73" s="334"/>
      <c r="DXO73" s="334"/>
      <c r="DXP73" s="334"/>
      <c r="DXQ73" s="334"/>
      <c r="DXR73" s="334"/>
      <c r="DXS73" s="334"/>
      <c r="DXT73" s="334"/>
      <c r="DXU73" s="334"/>
      <c r="DXV73" s="334"/>
      <c r="DXW73" s="334"/>
      <c r="DXX73" s="334"/>
      <c r="DXY73" s="334"/>
      <c r="DXZ73" s="334"/>
      <c r="DYA73" s="334"/>
      <c r="DYB73" s="334"/>
      <c r="DYC73" s="334"/>
      <c r="DYD73" s="334"/>
      <c r="DYE73" s="334"/>
      <c r="DYF73" s="334"/>
      <c r="DYG73" s="334"/>
      <c r="DYH73" s="334"/>
      <c r="DYI73" s="334"/>
      <c r="DYJ73" s="334"/>
      <c r="DYK73" s="334"/>
      <c r="DYL73" s="334"/>
      <c r="DYM73" s="334"/>
      <c r="DYN73" s="334"/>
      <c r="DYO73" s="334"/>
      <c r="DYP73" s="334"/>
      <c r="DYQ73" s="334"/>
      <c r="DYR73" s="334"/>
      <c r="DYS73" s="334"/>
      <c r="DYT73" s="334"/>
      <c r="DYU73" s="334"/>
      <c r="DYV73" s="334"/>
      <c r="DYW73" s="334"/>
      <c r="DYX73" s="334"/>
      <c r="DYY73" s="334"/>
      <c r="DYZ73" s="334"/>
      <c r="DZA73" s="334"/>
      <c r="DZB73" s="334"/>
      <c r="DZC73" s="334"/>
      <c r="DZD73" s="334"/>
      <c r="DZE73" s="334"/>
      <c r="DZF73" s="334"/>
      <c r="DZG73" s="334"/>
      <c r="DZH73" s="334"/>
      <c r="DZI73" s="334"/>
      <c r="DZJ73" s="334"/>
      <c r="DZK73" s="334"/>
      <c r="DZL73" s="334"/>
      <c r="DZM73" s="334"/>
      <c r="DZN73" s="334"/>
      <c r="DZO73" s="334"/>
      <c r="DZP73" s="334"/>
      <c r="DZQ73" s="334"/>
      <c r="DZR73" s="334"/>
      <c r="DZS73" s="334"/>
      <c r="DZT73" s="334"/>
      <c r="DZU73" s="334"/>
      <c r="DZV73" s="334"/>
      <c r="DZW73" s="334"/>
      <c r="DZX73" s="334"/>
      <c r="DZY73" s="334"/>
      <c r="DZZ73" s="334"/>
      <c r="EAA73" s="334"/>
      <c r="EAB73" s="334"/>
      <c r="EAC73" s="334"/>
      <c r="EAD73" s="334"/>
      <c r="EAE73" s="334"/>
      <c r="EAF73" s="334"/>
      <c r="EAG73" s="334"/>
      <c r="EAH73" s="334"/>
      <c r="EAI73" s="334"/>
      <c r="EAJ73" s="334"/>
      <c r="EAK73" s="334"/>
      <c r="EAL73" s="334"/>
      <c r="EAM73" s="334"/>
      <c r="EAN73" s="334"/>
      <c r="EAO73" s="334"/>
      <c r="EAP73" s="334"/>
      <c r="EAQ73" s="334"/>
      <c r="EAR73" s="334"/>
      <c r="EAS73" s="334"/>
      <c r="EAT73" s="334"/>
      <c r="EAU73" s="334"/>
      <c r="EAV73" s="334"/>
      <c r="EAW73" s="334"/>
      <c r="EAX73" s="334"/>
      <c r="EAY73" s="334"/>
      <c r="EAZ73" s="334"/>
      <c r="EBA73" s="334"/>
      <c r="EBB73" s="334"/>
      <c r="EBC73" s="334"/>
      <c r="EBD73" s="334"/>
      <c r="EBE73" s="334"/>
      <c r="EBF73" s="334"/>
      <c r="EBG73" s="334"/>
      <c r="EBH73" s="334"/>
      <c r="EBI73" s="334"/>
      <c r="EBJ73" s="334"/>
      <c r="EBK73" s="334"/>
      <c r="EBL73" s="334"/>
      <c r="EBM73" s="334"/>
      <c r="EBN73" s="334"/>
      <c r="EBO73" s="334"/>
      <c r="EBP73" s="334"/>
      <c r="EBQ73" s="334"/>
      <c r="EBR73" s="334"/>
      <c r="EBS73" s="334"/>
      <c r="EBT73" s="334"/>
      <c r="EBU73" s="334"/>
      <c r="EBV73" s="334"/>
      <c r="EBW73" s="334"/>
      <c r="EBX73" s="334"/>
      <c r="EBY73" s="334"/>
      <c r="EBZ73" s="334"/>
      <c r="ECA73" s="334"/>
      <c r="ECB73" s="334"/>
      <c r="ECC73" s="334"/>
      <c r="ECD73" s="334"/>
      <c r="ECE73" s="334"/>
      <c r="ECF73" s="334"/>
      <c r="ECG73" s="334"/>
      <c r="ECH73" s="334"/>
      <c r="ECI73" s="334"/>
      <c r="ECJ73" s="334"/>
      <c r="ECK73" s="334"/>
      <c r="ECL73" s="334"/>
      <c r="ECM73" s="334"/>
      <c r="ECN73" s="334"/>
      <c r="ECO73" s="334"/>
      <c r="ECP73" s="334"/>
      <c r="ECQ73" s="334"/>
      <c r="ECR73" s="334"/>
      <c r="ECS73" s="334"/>
      <c r="ECT73" s="334"/>
      <c r="ECU73" s="334"/>
      <c r="ECV73" s="334"/>
      <c r="ECW73" s="334"/>
      <c r="ECX73" s="334"/>
      <c r="ECY73" s="334"/>
      <c r="ECZ73" s="334"/>
      <c r="EDA73" s="334"/>
      <c r="EDB73" s="334"/>
      <c r="EDC73" s="334"/>
      <c r="EDD73" s="334"/>
      <c r="EDE73" s="334"/>
      <c r="EDF73" s="334"/>
      <c r="EDG73" s="334"/>
      <c r="EDH73" s="334"/>
      <c r="EDI73" s="334"/>
      <c r="EDJ73" s="334"/>
      <c r="EDK73" s="334"/>
      <c r="EDL73" s="334"/>
      <c r="EDM73" s="334"/>
      <c r="EDN73" s="334"/>
      <c r="EDO73" s="334"/>
      <c r="EDP73" s="334"/>
      <c r="EDQ73" s="334"/>
      <c r="EDR73" s="334"/>
      <c r="EDS73" s="334"/>
      <c r="EDT73" s="334"/>
      <c r="EDU73" s="334"/>
      <c r="EDV73" s="334"/>
      <c r="EDW73" s="334"/>
      <c r="EDX73" s="334"/>
      <c r="EDY73" s="334"/>
      <c r="EDZ73" s="334"/>
      <c r="EEA73" s="334"/>
      <c r="EEB73" s="334"/>
      <c r="EEC73" s="334"/>
      <c r="EED73" s="334"/>
      <c r="EEE73" s="334"/>
      <c r="EEF73" s="334"/>
      <c r="EEG73" s="334"/>
      <c r="EEH73" s="334"/>
      <c r="EEI73" s="334"/>
      <c r="EEJ73" s="334"/>
      <c r="EEK73" s="334"/>
      <c r="EEL73" s="334"/>
      <c r="EEM73" s="334"/>
      <c r="EEN73" s="334"/>
      <c r="EEO73" s="334"/>
      <c r="EEP73" s="334"/>
      <c r="EEQ73" s="334"/>
      <c r="EER73" s="334"/>
      <c r="EES73" s="334"/>
      <c r="EET73" s="334"/>
      <c r="EEU73" s="334"/>
      <c r="EEV73" s="334"/>
      <c r="EEW73" s="334"/>
      <c r="EEX73" s="334"/>
      <c r="EEY73" s="334"/>
      <c r="EEZ73" s="334"/>
      <c r="EFA73" s="334"/>
      <c r="EFB73" s="334"/>
      <c r="EFC73" s="334"/>
      <c r="EFD73" s="334"/>
      <c r="EFE73" s="334"/>
      <c r="EFF73" s="334"/>
      <c r="EFG73" s="334"/>
      <c r="EFH73" s="334"/>
      <c r="EFI73" s="334"/>
      <c r="EFJ73" s="334"/>
      <c r="EFK73" s="334"/>
      <c r="EFL73" s="334"/>
      <c r="EFM73" s="334"/>
      <c r="EFN73" s="334"/>
      <c r="EFO73" s="334"/>
      <c r="EFP73" s="334"/>
      <c r="EFQ73" s="334"/>
      <c r="EFR73" s="334"/>
      <c r="EFS73" s="334"/>
      <c r="EFT73" s="334"/>
      <c r="EFU73" s="334"/>
      <c r="EFV73" s="334"/>
      <c r="EFW73" s="334"/>
      <c r="EFX73" s="334"/>
      <c r="EFY73" s="334"/>
      <c r="EFZ73" s="334"/>
      <c r="EGA73" s="334"/>
      <c r="EGB73" s="334"/>
      <c r="EGC73" s="334"/>
      <c r="EGD73" s="334"/>
      <c r="EGE73" s="334"/>
      <c r="EGF73" s="334"/>
      <c r="EGG73" s="334"/>
      <c r="EGH73" s="334"/>
      <c r="EGI73" s="334"/>
      <c r="EGJ73" s="334"/>
      <c r="EGK73" s="334"/>
      <c r="EGL73" s="334"/>
      <c r="EGM73" s="334"/>
      <c r="EGN73" s="334"/>
      <c r="EGO73" s="334"/>
      <c r="EGP73" s="334"/>
      <c r="EGQ73" s="334"/>
      <c r="EGR73" s="334"/>
      <c r="EGS73" s="334"/>
      <c r="EGT73" s="334"/>
      <c r="EGU73" s="334"/>
      <c r="EGV73" s="334"/>
      <c r="EGW73" s="334"/>
      <c r="EGX73" s="334"/>
      <c r="EGY73" s="334"/>
      <c r="EGZ73" s="334"/>
      <c r="EHA73" s="334"/>
      <c r="EHB73" s="334"/>
      <c r="EHC73" s="334"/>
      <c r="EHD73" s="334"/>
      <c r="EHE73" s="334"/>
      <c r="EHF73" s="334"/>
      <c r="EHG73" s="334"/>
      <c r="EHH73" s="334"/>
      <c r="EHI73" s="334"/>
      <c r="EHJ73" s="334"/>
      <c r="EHK73" s="334"/>
      <c r="EHL73" s="334"/>
      <c r="EHM73" s="334"/>
      <c r="EHN73" s="334"/>
      <c r="EHO73" s="334"/>
      <c r="EHP73" s="334"/>
      <c r="EHQ73" s="334"/>
      <c r="EHR73" s="334"/>
      <c r="EHS73" s="334"/>
      <c r="EHT73" s="334"/>
      <c r="EHU73" s="334"/>
      <c r="EHV73" s="334"/>
      <c r="EHW73" s="334"/>
      <c r="EHX73" s="334"/>
      <c r="EHY73" s="334"/>
      <c r="EHZ73" s="334"/>
      <c r="EIA73" s="334"/>
      <c r="EIB73" s="334"/>
      <c r="EIC73" s="334"/>
      <c r="EID73" s="334"/>
      <c r="EIE73" s="334"/>
      <c r="EIF73" s="334"/>
      <c r="EIG73" s="334"/>
      <c r="EIH73" s="334"/>
      <c r="EII73" s="334"/>
      <c r="EIJ73" s="334"/>
      <c r="EIK73" s="334"/>
      <c r="EIL73" s="334"/>
      <c r="EIM73" s="334"/>
      <c r="EIN73" s="334"/>
      <c r="EIO73" s="334"/>
      <c r="EIP73" s="334"/>
      <c r="EIQ73" s="334"/>
      <c r="EIR73" s="334"/>
      <c r="EIS73" s="334"/>
      <c r="EIT73" s="334"/>
      <c r="EIU73" s="334"/>
      <c r="EIV73" s="334"/>
      <c r="EIW73" s="334"/>
      <c r="EIX73" s="334"/>
      <c r="EIY73" s="334"/>
      <c r="EIZ73" s="334"/>
      <c r="EJA73" s="334"/>
      <c r="EJB73" s="334"/>
      <c r="EJC73" s="334"/>
      <c r="EJD73" s="334"/>
      <c r="EJE73" s="334"/>
      <c r="EJF73" s="334"/>
      <c r="EJG73" s="334"/>
      <c r="EJH73" s="334"/>
      <c r="EJI73" s="334"/>
      <c r="EJJ73" s="334"/>
      <c r="EJK73" s="334"/>
      <c r="EJL73" s="334"/>
      <c r="EJM73" s="334"/>
      <c r="EJN73" s="334"/>
      <c r="EJO73" s="334"/>
      <c r="EJP73" s="334"/>
      <c r="EJQ73" s="334"/>
      <c r="EJR73" s="334"/>
      <c r="EJS73" s="334"/>
      <c r="EJT73" s="334"/>
      <c r="EJU73" s="334"/>
      <c r="EJV73" s="334"/>
      <c r="EJW73" s="334"/>
      <c r="EJX73" s="334"/>
      <c r="EJY73" s="334"/>
      <c r="EJZ73" s="334"/>
      <c r="EKA73" s="334"/>
      <c r="EKB73" s="334"/>
      <c r="EKC73" s="334"/>
      <c r="EKD73" s="334"/>
      <c r="EKE73" s="334"/>
      <c r="EKF73" s="334"/>
      <c r="EKG73" s="334"/>
      <c r="EKH73" s="334"/>
      <c r="EKI73" s="334"/>
      <c r="EKJ73" s="334"/>
      <c r="EKK73" s="334"/>
      <c r="EKL73" s="334"/>
      <c r="EKM73" s="334"/>
      <c r="EKN73" s="334"/>
      <c r="EKO73" s="334"/>
      <c r="EKP73" s="334"/>
      <c r="EKQ73" s="334"/>
      <c r="EKR73" s="334"/>
      <c r="EKS73" s="334"/>
      <c r="EKT73" s="334"/>
      <c r="EKU73" s="334"/>
      <c r="EKV73" s="334"/>
      <c r="EKW73" s="334"/>
      <c r="EKX73" s="334"/>
      <c r="EKY73" s="334"/>
      <c r="EKZ73" s="334"/>
      <c r="ELA73" s="334"/>
      <c r="ELB73" s="334"/>
      <c r="ELC73" s="334"/>
      <c r="ELD73" s="334"/>
      <c r="ELE73" s="334"/>
      <c r="ELF73" s="334"/>
      <c r="ELG73" s="334"/>
      <c r="ELH73" s="334"/>
      <c r="ELI73" s="334"/>
      <c r="ELJ73" s="334"/>
      <c r="ELK73" s="334"/>
      <c r="ELL73" s="334"/>
      <c r="ELM73" s="334"/>
      <c r="ELN73" s="334"/>
      <c r="ELO73" s="334"/>
      <c r="ELP73" s="334"/>
      <c r="ELQ73" s="334"/>
      <c r="ELR73" s="334"/>
      <c r="ELS73" s="334"/>
      <c r="ELT73" s="334"/>
      <c r="ELU73" s="334"/>
      <c r="ELV73" s="334"/>
      <c r="ELW73" s="334"/>
      <c r="ELX73" s="334"/>
      <c r="ELY73" s="334"/>
      <c r="ELZ73" s="334"/>
      <c r="EMA73" s="334"/>
      <c r="EMB73" s="334"/>
      <c r="EMC73" s="334"/>
      <c r="EMD73" s="334"/>
      <c r="EME73" s="334"/>
      <c r="EMF73" s="334"/>
      <c r="EMG73" s="334"/>
      <c r="EMH73" s="334"/>
      <c r="EMI73" s="334"/>
      <c r="EMJ73" s="334"/>
      <c r="EMK73" s="334"/>
      <c r="EML73" s="334"/>
      <c r="EMM73" s="334"/>
      <c r="EMN73" s="334"/>
      <c r="EMO73" s="334"/>
      <c r="EMP73" s="334"/>
      <c r="EMQ73" s="334"/>
      <c r="EMR73" s="334"/>
      <c r="EMS73" s="334"/>
      <c r="EMT73" s="334"/>
      <c r="EMU73" s="334"/>
      <c r="EMV73" s="334"/>
      <c r="EMW73" s="334"/>
      <c r="EMX73" s="334"/>
      <c r="EMY73" s="334"/>
      <c r="EMZ73" s="334"/>
      <c r="ENA73" s="334"/>
      <c r="ENB73" s="334"/>
      <c r="ENC73" s="334"/>
      <c r="END73" s="334"/>
      <c r="ENE73" s="334"/>
      <c r="ENF73" s="334"/>
      <c r="ENG73" s="334"/>
      <c r="ENH73" s="334"/>
      <c r="ENI73" s="334"/>
      <c r="ENJ73" s="334"/>
      <c r="ENK73" s="334"/>
      <c r="ENL73" s="334"/>
      <c r="ENM73" s="334"/>
      <c r="ENN73" s="334"/>
      <c r="ENO73" s="334"/>
      <c r="ENP73" s="334"/>
      <c r="ENQ73" s="334"/>
      <c r="ENR73" s="334"/>
      <c r="ENS73" s="334"/>
      <c r="ENT73" s="334"/>
      <c r="ENU73" s="334"/>
      <c r="ENV73" s="334"/>
      <c r="ENW73" s="334"/>
      <c r="ENX73" s="334"/>
      <c r="ENY73" s="334"/>
      <c r="ENZ73" s="334"/>
      <c r="EOA73" s="334"/>
      <c r="EOB73" s="334"/>
      <c r="EOC73" s="334"/>
      <c r="EOD73" s="334"/>
      <c r="EOE73" s="334"/>
      <c r="EOF73" s="334"/>
      <c r="EOG73" s="334"/>
      <c r="EOH73" s="334"/>
      <c r="EOI73" s="334"/>
      <c r="EOJ73" s="334"/>
      <c r="EOK73" s="334"/>
      <c r="EOL73" s="334"/>
      <c r="EOM73" s="334"/>
      <c r="EON73" s="334"/>
      <c r="EOO73" s="334"/>
      <c r="EOP73" s="334"/>
      <c r="EOQ73" s="334"/>
      <c r="EOR73" s="334"/>
      <c r="EOS73" s="334"/>
      <c r="EOT73" s="334"/>
      <c r="EOU73" s="334"/>
      <c r="EOV73" s="334"/>
      <c r="EOW73" s="334"/>
      <c r="EOX73" s="334"/>
      <c r="EOY73" s="334"/>
      <c r="EOZ73" s="334"/>
      <c r="EPA73" s="334"/>
      <c r="EPB73" s="334"/>
      <c r="EPC73" s="334"/>
      <c r="EPD73" s="334"/>
      <c r="EPE73" s="334"/>
      <c r="EPF73" s="334"/>
      <c r="EPG73" s="334"/>
      <c r="EPH73" s="334"/>
      <c r="EPI73" s="334"/>
      <c r="EPJ73" s="334"/>
      <c r="EPK73" s="334"/>
      <c r="EPL73" s="334"/>
      <c r="EPM73" s="334"/>
      <c r="EPN73" s="334"/>
      <c r="EPO73" s="334"/>
      <c r="EPP73" s="334"/>
      <c r="EPQ73" s="334"/>
      <c r="EPR73" s="334"/>
      <c r="EPS73" s="334"/>
      <c r="EPT73" s="334"/>
      <c r="EPU73" s="334"/>
      <c r="EPV73" s="334"/>
      <c r="EPW73" s="334"/>
      <c r="EPX73" s="334"/>
      <c r="EPY73" s="334"/>
      <c r="EPZ73" s="334"/>
      <c r="EQA73" s="334"/>
      <c r="EQB73" s="334"/>
      <c r="EQC73" s="334"/>
      <c r="EQD73" s="334"/>
      <c r="EQE73" s="334"/>
      <c r="EQF73" s="334"/>
      <c r="EQG73" s="334"/>
      <c r="EQH73" s="334"/>
      <c r="EQI73" s="334"/>
      <c r="EQJ73" s="334"/>
      <c r="EQK73" s="334"/>
      <c r="EQL73" s="334"/>
      <c r="EQM73" s="334"/>
      <c r="EQN73" s="334"/>
      <c r="EQO73" s="334"/>
      <c r="EQP73" s="334"/>
      <c r="EQQ73" s="334"/>
      <c r="EQR73" s="334"/>
      <c r="EQS73" s="334"/>
      <c r="EQT73" s="334"/>
      <c r="EQU73" s="334"/>
      <c r="EQV73" s="334"/>
      <c r="EQW73" s="334"/>
      <c r="EQX73" s="334"/>
      <c r="EQY73" s="334"/>
      <c r="EQZ73" s="334"/>
      <c r="ERA73" s="334"/>
      <c r="ERB73" s="334"/>
      <c r="ERC73" s="334"/>
      <c r="ERD73" s="334"/>
      <c r="ERE73" s="334"/>
      <c r="ERF73" s="334"/>
      <c r="ERG73" s="334"/>
      <c r="ERH73" s="334"/>
      <c r="ERI73" s="334"/>
      <c r="ERJ73" s="334"/>
      <c r="ERK73" s="334"/>
      <c r="ERL73" s="334"/>
      <c r="ERM73" s="334"/>
      <c r="ERN73" s="334"/>
      <c r="ERO73" s="334"/>
      <c r="ERP73" s="334"/>
      <c r="ERQ73" s="334"/>
      <c r="ERR73" s="334"/>
      <c r="ERS73" s="334"/>
      <c r="ERT73" s="334"/>
      <c r="ERU73" s="334"/>
      <c r="ERV73" s="334"/>
      <c r="ERW73" s="334"/>
      <c r="ERX73" s="334"/>
      <c r="ERY73" s="334"/>
      <c r="ERZ73" s="334"/>
      <c r="ESA73" s="334"/>
      <c r="ESB73" s="334"/>
      <c r="ESC73" s="334"/>
      <c r="ESD73" s="334"/>
      <c r="ESE73" s="334"/>
      <c r="ESF73" s="334"/>
      <c r="ESG73" s="334"/>
      <c r="ESH73" s="334"/>
      <c r="ESI73" s="334"/>
      <c r="ESJ73" s="334"/>
      <c r="ESK73" s="334"/>
      <c r="ESL73" s="334"/>
      <c r="ESM73" s="334"/>
      <c r="ESN73" s="334"/>
      <c r="ESO73" s="334"/>
      <c r="ESP73" s="334"/>
      <c r="ESQ73" s="334"/>
      <c r="ESR73" s="334"/>
      <c r="ESS73" s="334"/>
      <c r="EST73" s="334"/>
      <c r="ESU73" s="334"/>
      <c r="ESV73" s="334"/>
      <c r="ESW73" s="334"/>
      <c r="ESX73" s="334"/>
      <c r="ESY73" s="334"/>
      <c r="ESZ73" s="334"/>
      <c r="ETA73" s="334"/>
      <c r="ETB73" s="334"/>
      <c r="ETC73" s="334"/>
      <c r="ETD73" s="334"/>
      <c r="ETE73" s="334"/>
      <c r="ETF73" s="334"/>
      <c r="ETG73" s="334"/>
      <c r="ETH73" s="334"/>
      <c r="ETI73" s="334"/>
      <c r="ETJ73" s="334"/>
      <c r="ETK73" s="334"/>
      <c r="ETL73" s="334"/>
      <c r="ETM73" s="334"/>
      <c r="ETN73" s="334"/>
      <c r="ETO73" s="334"/>
      <c r="ETP73" s="334"/>
      <c r="ETQ73" s="334"/>
      <c r="ETR73" s="334"/>
      <c r="ETS73" s="334"/>
      <c r="ETT73" s="334"/>
      <c r="ETU73" s="334"/>
      <c r="ETV73" s="334"/>
      <c r="ETW73" s="334"/>
      <c r="ETX73" s="334"/>
      <c r="ETY73" s="334"/>
      <c r="ETZ73" s="334"/>
      <c r="EUA73" s="334"/>
      <c r="EUB73" s="334"/>
      <c r="EUC73" s="334"/>
      <c r="EUD73" s="334"/>
      <c r="EUE73" s="334"/>
      <c r="EUF73" s="334"/>
      <c r="EUG73" s="334"/>
      <c r="EUH73" s="334"/>
      <c r="EUI73" s="334"/>
      <c r="EUJ73" s="334"/>
      <c r="EUK73" s="334"/>
      <c r="EUL73" s="334"/>
      <c r="EUM73" s="334"/>
      <c r="EUN73" s="334"/>
      <c r="EUO73" s="334"/>
      <c r="EUP73" s="334"/>
      <c r="EUQ73" s="334"/>
      <c r="EUR73" s="334"/>
      <c r="EUS73" s="334"/>
      <c r="EUT73" s="334"/>
      <c r="EUU73" s="334"/>
      <c r="EUV73" s="334"/>
      <c r="EUW73" s="334"/>
      <c r="EUX73" s="334"/>
      <c r="EUY73" s="334"/>
      <c r="EUZ73" s="334"/>
      <c r="EVA73" s="334"/>
      <c r="EVB73" s="334"/>
      <c r="EVC73" s="334"/>
      <c r="EVD73" s="334"/>
      <c r="EVE73" s="334"/>
      <c r="EVF73" s="334"/>
      <c r="EVG73" s="334"/>
      <c r="EVH73" s="334"/>
      <c r="EVI73" s="334"/>
      <c r="EVJ73" s="334"/>
      <c r="EVK73" s="334"/>
      <c r="EVL73" s="334"/>
      <c r="EVM73" s="334"/>
      <c r="EVN73" s="334"/>
      <c r="EVO73" s="334"/>
      <c r="EVP73" s="334"/>
      <c r="EVQ73" s="334"/>
      <c r="EVR73" s="334"/>
      <c r="EVS73" s="334"/>
      <c r="EVT73" s="334"/>
      <c r="EVU73" s="334"/>
      <c r="EVV73" s="334"/>
      <c r="EVW73" s="334"/>
      <c r="EVX73" s="334"/>
      <c r="EVY73" s="334"/>
      <c r="EVZ73" s="334"/>
      <c r="EWA73" s="334"/>
      <c r="EWB73" s="334"/>
      <c r="EWC73" s="334"/>
      <c r="EWD73" s="334"/>
      <c r="EWE73" s="334"/>
      <c r="EWF73" s="334"/>
      <c r="EWG73" s="334"/>
      <c r="EWH73" s="334"/>
      <c r="EWI73" s="334"/>
      <c r="EWJ73" s="334"/>
      <c r="EWK73" s="334"/>
      <c r="EWL73" s="334"/>
      <c r="EWM73" s="334"/>
      <c r="EWN73" s="334"/>
      <c r="EWO73" s="334"/>
      <c r="EWP73" s="334"/>
      <c r="EWQ73" s="334"/>
      <c r="EWR73" s="334"/>
      <c r="EWS73" s="334"/>
      <c r="EWT73" s="334"/>
      <c r="EWU73" s="334"/>
      <c r="EWV73" s="334"/>
      <c r="EWW73" s="334"/>
      <c r="EWX73" s="334"/>
      <c r="EWY73" s="334"/>
      <c r="EWZ73" s="334"/>
      <c r="EXA73" s="334"/>
      <c r="EXB73" s="334"/>
      <c r="EXC73" s="334"/>
      <c r="EXD73" s="334"/>
      <c r="EXE73" s="334"/>
      <c r="EXF73" s="334"/>
      <c r="EXG73" s="334"/>
      <c r="EXH73" s="334"/>
      <c r="EXI73" s="334"/>
      <c r="EXJ73" s="334"/>
      <c r="EXK73" s="334"/>
      <c r="EXL73" s="334"/>
      <c r="EXM73" s="334"/>
      <c r="EXN73" s="334"/>
      <c r="EXO73" s="334"/>
      <c r="EXP73" s="334"/>
      <c r="EXQ73" s="334"/>
      <c r="EXR73" s="334"/>
      <c r="EXS73" s="334"/>
      <c r="EXT73" s="334"/>
      <c r="EXU73" s="334"/>
      <c r="EXV73" s="334"/>
      <c r="EXW73" s="334"/>
      <c r="EXX73" s="334"/>
      <c r="EXY73" s="334"/>
      <c r="EXZ73" s="334"/>
      <c r="EYA73" s="334"/>
      <c r="EYB73" s="334"/>
      <c r="EYC73" s="334"/>
      <c r="EYD73" s="334"/>
      <c r="EYE73" s="334"/>
      <c r="EYF73" s="334"/>
      <c r="EYG73" s="334"/>
      <c r="EYH73" s="334"/>
      <c r="EYI73" s="334"/>
      <c r="EYJ73" s="334"/>
      <c r="EYK73" s="334"/>
      <c r="EYL73" s="334"/>
      <c r="EYM73" s="334"/>
      <c r="EYN73" s="334"/>
      <c r="EYO73" s="334"/>
      <c r="EYP73" s="334"/>
      <c r="EYQ73" s="334"/>
      <c r="EYR73" s="334"/>
      <c r="EYS73" s="334"/>
      <c r="EYT73" s="334"/>
      <c r="EYU73" s="334"/>
      <c r="EYV73" s="334"/>
      <c r="EYW73" s="334"/>
      <c r="EYX73" s="334"/>
      <c r="EYY73" s="334"/>
      <c r="EYZ73" s="334"/>
      <c r="EZA73" s="334"/>
      <c r="EZB73" s="334"/>
      <c r="EZC73" s="334"/>
      <c r="EZD73" s="334"/>
      <c r="EZE73" s="334"/>
      <c r="EZF73" s="334"/>
      <c r="EZG73" s="334"/>
      <c r="EZH73" s="334"/>
      <c r="EZI73" s="334"/>
      <c r="EZJ73" s="334"/>
      <c r="EZK73" s="334"/>
      <c r="EZL73" s="334"/>
      <c r="EZM73" s="334"/>
      <c r="EZN73" s="334"/>
      <c r="EZO73" s="334"/>
      <c r="EZP73" s="334"/>
      <c r="EZQ73" s="334"/>
      <c r="EZR73" s="334"/>
      <c r="EZS73" s="334"/>
      <c r="EZT73" s="334"/>
      <c r="EZU73" s="334"/>
      <c r="EZV73" s="334"/>
      <c r="EZW73" s="334"/>
      <c r="EZX73" s="334"/>
      <c r="EZY73" s="334"/>
      <c r="EZZ73" s="334"/>
      <c r="FAA73" s="334"/>
      <c r="FAB73" s="334"/>
      <c r="FAC73" s="334"/>
      <c r="FAD73" s="334"/>
      <c r="FAE73" s="334"/>
      <c r="FAF73" s="334"/>
      <c r="FAG73" s="334"/>
      <c r="FAH73" s="334"/>
      <c r="FAI73" s="334"/>
      <c r="FAJ73" s="334"/>
      <c r="FAK73" s="334"/>
      <c r="FAL73" s="334"/>
      <c r="FAM73" s="334"/>
      <c r="FAN73" s="334"/>
      <c r="FAO73" s="334"/>
      <c r="FAP73" s="334"/>
      <c r="FAQ73" s="334"/>
      <c r="FAR73" s="334"/>
      <c r="FAS73" s="334"/>
      <c r="FAT73" s="334"/>
      <c r="FAU73" s="334"/>
      <c r="FAV73" s="334"/>
      <c r="FAW73" s="334"/>
      <c r="FAX73" s="334"/>
      <c r="FAY73" s="334"/>
      <c r="FAZ73" s="334"/>
      <c r="FBA73" s="334"/>
      <c r="FBB73" s="334"/>
      <c r="FBC73" s="334"/>
      <c r="FBD73" s="334"/>
      <c r="FBE73" s="334"/>
      <c r="FBF73" s="334"/>
      <c r="FBG73" s="334"/>
      <c r="FBH73" s="334"/>
      <c r="FBI73" s="334"/>
      <c r="FBJ73" s="334"/>
      <c r="FBK73" s="334"/>
      <c r="FBL73" s="334"/>
      <c r="FBM73" s="334"/>
      <c r="FBN73" s="334"/>
      <c r="FBO73" s="334"/>
      <c r="FBP73" s="334"/>
      <c r="FBQ73" s="334"/>
      <c r="FBR73" s="334"/>
      <c r="FBS73" s="334"/>
      <c r="FBT73" s="334"/>
      <c r="FBU73" s="334"/>
      <c r="FBV73" s="334"/>
      <c r="FBW73" s="334"/>
      <c r="FBX73" s="334"/>
      <c r="FBY73" s="334"/>
      <c r="FBZ73" s="334"/>
      <c r="FCA73" s="334"/>
      <c r="FCB73" s="334"/>
      <c r="FCC73" s="334"/>
      <c r="FCD73" s="334"/>
      <c r="FCE73" s="334"/>
      <c r="FCF73" s="334"/>
      <c r="FCG73" s="334"/>
      <c r="FCH73" s="334"/>
      <c r="FCI73" s="334"/>
      <c r="FCJ73" s="334"/>
      <c r="FCK73" s="334"/>
      <c r="FCL73" s="334"/>
      <c r="FCM73" s="334"/>
      <c r="FCN73" s="334"/>
      <c r="FCO73" s="334"/>
      <c r="FCP73" s="334"/>
      <c r="FCQ73" s="334"/>
      <c r="FCR73" s="334"/>
      <c r="FCS73" s="334"/>
      <c r="FCT73" s="334"/>
      <c r="FCU73" s="334"/>
      <c r="FCV73" s="334"/>
      <c r="FCW73" s="334"/>
      <c r="FCX73" s="334"/>
      <c r="FCY73" s="334"/>
      <c r="FCZ73" s="334"/>
      <c r="FDA73" s="334"/>
      <c r="FDB73" s="334"/>
      <c r="FDC73" s="334"/>
      <c r="FDD73" s="334"/>
      <c r="FDE73" s="334"/>
      <c r="FDF73" s="334"/>
      <c r="FDG73" s="334"/>
      <c r="FDH73" s="334"/>
      <c r="FDI73" s="334"/>
      <c r="FDJ73" s="334"/>
      <c r="FDK73" s="334"/>
      <c r="FDL73" s="334"/>
      <c r="FDM73" s="334"/>
      <c r="FDN73" s="334"/>
      <c r="FDO73" s="334"/>
      <c r="FDP73" s="334"/>
      <c r="FDQ73" s="334"/>
      <c r="FDR73" s="334"/>
      <c r="FDS73" s="334"/>
      <c r="FDT73" s="334"/>
      <c r="FDU73" s="334"/>
      <c r="FDV73" s="334"/>
      <c r="FDW73" s="334"/>
      <c r="FDX73" s="334"/>
      <c r="FDY73" s="334"/>
      <c r="FDZ73" s="334"/>
      <c r="FEA73" s="334"/>
      <c r="FEB73" s="334"/>
      <c r="FEC73" s="334"/>
      <c r="FED73" s="334"/>
      <c r="FEE73" s="334"/>
      <c r="FEF73" s="334"/>
      <c r="FEG73" s="334"/>
      <c r="FEH73" s="334"/>
      <c r="FEI73" s="334"/>
      <c r="FEJ73" s="334"/>
      <c r="FEK73" s="334"/>
      <c r="FEL73" s="334"/>
      <c r="FEM73" s="334"/>
      <c r="FEN73" s="334"/>
      <c r="FEO73" s="334"/>
      <c r="FEP73" s="334"/>
      <c r="FEQ73" s="334"/>
      <c r="FER73" s="334"/>
      <c r="FES73" s="334"/>
      <c r="FET73" s="334"/>
      <c r="FEU73" s="334"/>
      <c r="FEV73" s="334"/>
      <c r="FEW73" s="334"/>
      <c r="FEX73" s="334"/>
      <c r="FEY73" s="334"/>
      <c r="FEZ73" s="334"/>
      <c r="FFA73" s="334"/>
      <c r="FFB73" s="334"/>
      <c r="FFC73" s="334"/>
      <c r="FFD73" s="334"/>
      <c r="FFE73" s="334"/>
      <c r="FFF73" s="334"/>
      <c r="FFG73" s="334"/>
      <c r="FFH73" s="334"/>
      <c r="FFI73" s="334"/>
      <c r="FFJ73" s="334"/>
      <c r="FFK73" s="334"/>
      <c r="FFL73" s="334"/>
      <c r="FFM73" s="334"/>
      <c r="FFN73" s="334"/>
      <c r="FFO73" s="334"/>
      <c r="FFP73" s="334"/>
      <c r="FFQ73" s="334"/>
      <c r="FFR73" s="334"/>
      <c r="FFS73" s="334"/>
      <c r="FFT73" s="334"/>
      <c r="FFU73" s="334"/>
      <c r="FFV73" s="334"/>
      <c r="FFW73" s="334"/>
      <c r="FFX73" s="334"/>
      <c r="FFY73" s="334"/>
      <c r="FFZ73" s="334"/>
      <c r="FGA73" s="334"/>
      <c r="FGB73" s="334"/>
      <c r="FGC73" s="334"/>
      <c r="FGD73" s="334"/>
      <c r="FGE73" s="334"/>
      <c r="FGF73" s="334"/>
      <c r="FGG73" s="334"/>
      <c r="FGH73" s="334"/>
      <c r="FGI73" s="334"/>
      <c r="FGJ73" s="334"/>
      <c r="FGK73" s="334"/>
      <c r="FGL73" s="334"/>
      <c r="FGM73" s="334"/>
      <c r="FGN73" s="334"/>
      <c r="FGO73" s="334"/>
      <c r="FGP73" s="334"/>
      <c r="FGQ73" s="334"/>
      <c r="FGR73" s="334"/>
      <c r="FGS73" s="334"/>
      <c r="FGT73" s="334"/>
      <c r="FGU73" s="334"/>
      <c r="FGV73" s="334"/>
      <c r="FGW73" s="334"/>
      <c r="FGX73" s="334"/>
      <c r="FGY73" s="334"/>
      <c r="FGZ73" s="334"/>
      <c r="FHA73" s="334"/>
      <c r="FHB73" s="334"/>
      <c r="FHC73" s="334"/>
      <c r="FHD73" s="334"/>
      <c r="FHE73" s="334"/>
      <c r="FHF73" s="334"/>
      <c r="FHG73" s="334"/>
      <c r="FHH73" s="334"/>
      <c r="FHI73" s="334"/>
      <c r="FHJ73" s="334"/>
      <c r="FHK73" s="334"/>
      <c r="FHL73" s="334"/>
      <c r="FHM73" s="334"/>
      <c r="FHN73" s="334"/>
      <c r="FHO73" s="334"/>
      <c r="FHP73" s="334"/>
      <c r="FHQ73" s="334"/>
      <c r="FHR73" s="334"/>
      <c r="FHS73" s="334"/>
      <c r="FHT73" s="334"/>
      <c r="FHU73" s="334"/>
      <c r="FHV73" s="334"/>
      <c r="FHW73" s="334"/>
      <c r="FHX73" s="334"/>
      <c r="FHY73" s="334"/>
      <c r="FHZ73" s="334"/>
      <c r="FIA73" s="334"/>
      <c r="FIB73" s="334"/>
      <c r="FIC73" s="334"/>
      <c r="FID73" s="334"/>
      <c r="FIE73" s="334"/>
      <c r="FIF73" s="334"/>
      <c r="FIG73" s="334"/>
      <c r="FIH73" s="334"/>
      <c r="FII73" s="334"/>
      <c r="FIJ73" s="334"/>
      <c r="FIK73" s="334"/>
      <c r="FIL73" s="334"/>
      <c r="FIM73" s="334"/>
      <c r="FIN73" s="334"/>
      <c r="FIO73" s="334"/>
      <c r="FIP73" s="334"/>
      <c r="FIQ73" s="334"/>
      <c r="FIR73" s="334"/>
      <c r="FIS73" s="334"/>
      <c r="FIT73" s="334"/>
      <c r="FIU73" s="334"/>
      <c r="FIV73" s="334"/>
      <c r="FIW73" s="334"/>
      <c r="FIX73" s="334"/>
      <c r="FIY73" s="334"/>
      <c r="FIZ73" s="334"/>
      <c r="FJA73" s="334"/>
      <c r="FJB73" s="334"/>
      <c r="FJC73" s="334"/>
      <c r="FJD73" s="334"/>
      <c r="FJE73" s="334"/>
      <c r="FJF73" s="334"/>
      <c r="FJG73" s="334"/>
      <c r="FJH73" s="334"/>
      <c r="FJI73" s="334"/>
      <c r="FJJ73" s="334"/>
      <c r="FJK73" s="334"/>
      <c r="FJL73" s="334"/>
      <c r="FJM73" s="334"/>
      <c r="FJN73" s="334"/>
      <c r="FJO73" s="334"/>
      <c r="FJP73" s="334"/>
      <c r="FJQ73" s="334"/>
      <c r="FJR73" s="334"/>
      <c r="FJS73" s="334"/>
      <c r="FJT73" s="334"/>
      <c r="FJU73" s="334"/>
      <c r="FJV73" s="334"/>
      <c r="FJW73" s="334"/>
      <c r="FJX73" s="334"/>
      <c r="FJY73" s="334"/>
      <c r="FJZ73" s="334"/>
      <c r="FKA73" s="334"/>
      <c r="FKB73" s="334"/>
      <c r="FKC73" s="334"/>
      <c r="FKD73" s="334"/>
      <c r="FKE73" s="334"/>
      <c r="FKF73" s="334"/>
      <c r="FKG73" s="334"/>
      <c r="FKH73" s="334"/>
      <c r="FKI73" s="334"/>
      <c r="FKJ73" s="334"/>
      <c r="FKK73" s="334"/>
      <c r="FKL73" s="334"/>
      <c r="FKM73" s="334"/>
      <c r="FKN73" s="334"/>
      <c r="FKO73" s="334"/>
      <c r="FKP73" s="334"/>
      <c r="FKQ73" s="334"/>
      <c r="FKR73" s="334"/>
      <c r="FKS73" s="334"/>
      <c r="FKT73" s="334"/>
      <c r="FKU73" s="334"/>
      <c r="FKV73" s="334"/>
      <c r="FKW73" s="334"/>
      <c r="FKX73" s="334"/>
      <c r="FKY73" s="334"/>
      <c r="FKZ73" s="334"/>
      <c r="FLA73" s="334"/>
      <c r="FLB73" s="334"/>
      <c r="FLC73" s="334"/>
      <c r="FLD73" s="334"/>
      <c r="FLE73" s="334"/>
      <c r="FLF73" s="334"/>
      <c r="FLG73" s="334"/>
      <c r="FLH73" s="334"/>
      <c r="FLI73" s="334"/>
      <c r="FLJ73" s="334"/>
      <c r="FLK73" s="334"/>
      <c r="FLL73" s="334"/>
      <c r="FLM73" s="334"/>
      <c r="FLN73" s="334"/>
      <c r="FLO73" s="334"/>
      <c r="FLP73" s="334"/>
      <c r="FLQ73" s="334"/>
      <c r="FLR73" s="334"/>
      <c r="FLS73" s="334"/>
      <c r="FLT73" s="334"/>
      <c r="FLU73" s="334"/>
      <c r="FLV73" s="334"/>
      <c r="FLW73" s="334"/>
      <c r="FLX73" s="334"/>
      <c r="FLY73" s="334"/>
      <c r="FLZ73" s="334"/>
      <c r="FMA73" s="334"/>
      <c r="FMB73" s="334"/>
      <c r="FMC73" s="334"/>
      <c r="FMD73" s="334"/>
      <c r="FME73" s="334"/>
      <c r="FMF73" s="334"/>
      <c r="FMG73" s="334"/>
      <c r="FMH73" s="334"/>
      <c r="FMI73" s="334"/>
      <c r="FMJ73" s="334"/>
      <c r="FMK73" s="334"/>
      <c r="FML73" s="334"/>
      <c r="FMM73" s="334"/>
      <c r="FMN73" s="334"/>
      <c r="FMO73" s="334"/>
      <c r="FMP73" s="334"/>
      <c r="FMQ73" s="334"/>
      <c r="FMR73" s="334"/>
      <c r="FMS73" s="334"/>
      <c r="FMT73" s="334"/>
      <c r="FMU73" s="334"/>
      <c r="FMV73" s="334"/>
      <c r="FMW73" s="334"/>
      <c r="FMX73" s="334"/>
      <c r="FMY73" s="334"/>
      <c r="FMZ73" s="334"/>
      <c r="FNA73" s="334"/>
      <c r="FNB73" s="334"/>
      <c r="FNC73" s="334"/>
      <c r="FND73" s="334"/>
      <c r="FNE73" s="334"/>
      <c r="FNF73" s="334"/>
      <c r="FNG73" s="334"/>
      <c r="FNH73" s="334"/>
      <c r="FNI73" s="334"/>
      <c r="FNJ73" s="334"/>
      <c r="FNK73" s="334"/>
      <c r="FNL73" s="334"/>
      <c r="FNM73" s="334"/>
      <c r="FNN73" s="334"/>
      <c r="FNO73" s="334"/>
      <c r="FNP73" s="334"/>
      <c r="FNQ73" s="334"/>
      <c r="FNR73" s="334"/>
      <c r="FNS73" s="334"/>
      <c r="FNT73" s="334"/>
      <c r="FNU73" s="334"/>
      <c r="FNV73" s="334"/>
      <c r="FNW73" s="334"/>
      <c r="FNX73" s="334"/>
      <c r="FNY73" s="334"/>
      <c r="FNZ73" s="334"/>
      <c r="FOA73" s="334"/>
      <c r="FOB73" s="334"/>
      <c r="FOC73" s="334"/>
      <c r="FOD73" s="334"/>
      <c r="FOE73" s="334"/>
      <c r="FOF73" s="334"/>
      <c r="FOG73" s="334"/>
      <c r="FOH73" s="334"/>
      <c r="FOI73" s="334"/>
      <c r="FOJ73" s="334"/>
      <c r="FOK73" s="334"/>
      <c r="FOL73" s="334"/>
      <c r="FOM73" s="334"/>
      <c r="FON73" s="334"/>
      <c r="FOO73" s="334"/>
      <c r="FOP73" s="334"/>
      <c r="FOQ73" s="334"/>
      <c r="FOR73" s="334"/>
      <c r="FOS73" s="334"/>
      <c r="FOT73" s="334"/>
      <c r="FOU73" s="334"/>
      <c r="FOV73" s="334"/>
      <c r="FOW73" s="334"/>
      <c r="FOX73" s="334"/>
      <c r="FOY73" s="334"/>
      <c r="FOZ73" s="334"/>
      <c r="FPA73" s="334"/>
      <c r="FPB73" s="334"/>
      <c r="FPC73" s="334"/>
      <c r="FPD73" s="334"/>
      <c r="FPE73" s="334"/>
      <c r="FPF73" s="334"/>
      <c r="FPG73" s="334"/>
      <c r="FPH73" s="334"/>
      <c r="FPI73" s="334"/>
      <c r="FPJ73" s="334"/>
      <c r="FPK73" s="334"/>
      <c r="FPL73" s="334"/>
      <c r="FPM73" s="334"/>
      <c r="FPN73" s="334"/>
      <c r="FPO73" s="334"/>
      <c r="FPP73" s="334"/>
      <c r="FPQ73" s="334"/>
      <c r="FPR73" s="334"/>
      <c r="FPS73" s="334"/>
      <c r="FPT73" s="334"/>
      <c r="FPU73" s="334"/>
      <c r="FPV73" s="334"/>
      <c r="FPW73" s="334"/>
      <c r="FPX73" s="334"/>
      <c r="FPY73" s="334"/>
      <c r="FPZ73" s="334"/>
      <c r="FQA73" s="334"/>
      <c r="FQB73" s="334"/>
      <c r="FQC73" s="334"/>
      <c r="FQD73" s="334"/>
      <c r="FQE73" s="334"/>
      <c r="FQF73" s="334"/>
      <c r="FQG73" s="334"/>
      <c r="FQH73" s="334"/>
      <c r="FQI73" s="334"/>
      <c r="FQJ73" s="334"/>
      <c r="FQK73" s="334"/>
      <c r="FQL73" s="334"/>
      <c r="FQM73" s="334"/>
      <c r="FQN73" s="334"/>
      <c r="FQO73" s="334"/>
      <c r="FQP73" s="334"/>
      <c r="FQQ73" s="334"/>
      <c r="FQR73" s="334"/>
      <c r="FQS73" s="334"/>
      <c r="FQT73" s="334"/>
      <c r="FQU73" s="334"/>
      <c r="FQV73" s="334"/>
      <c r="FQW73" s="334"/>
      <c r="FQX73" s="334"/>
      <c r="FQY73" s="334"/>
      <c r="FQZ73" s="334"/>
      <c r="FRA73" s="334"/>
      <c r="FRB73" s="334"/>
      <c r="FRC73" s="334"/>
      <c r="FRD73" s="334"/>
      <c r="FRE73" s="334"/>
      <c r="FRF73" s="334"/>
      <c r="FRG73" s="334"/>
      <c r="FRH73" s="334"/>
      <c r="FRI73" s="334"/>
      <c r="FRJ73" s="334"/>
      <c r="FRK73" s="334"/>
      <c r="FRL73" s="334"/>
      <c r="FRM73" s="334"/>
      <c r="FRN73" s="334"/>
      <c r="FRO73" s="334"/>
      <c r="FRP73" s="334"/>
      <c r="FRQ73" s="334"/>
      <c r="FRR73" s="334"/>
      <c r="FRS73" s="334"/>
      <c r="FRT73" s="334"/>
      <c r="FRU73" s="334"/>
      <c r="FRV73" s="334"/>
      <c r="FRW73" s="334"/>
      <c r="FRX73" s="334"/>
      <c r="FRY73" s="334"/>
      <c r="FRZ73" s="334"/>
      <c r="FSA73" s="334"/>
      <c r="FSB73" s="334"/>
      <c r="FSC73" s="334"/>
      <c r="FSD73" s="334"/>
      <c r="FSE73" s="334"/>
      <c r="FSF73" s="334"/>
      <c r="FSG73" s="334"/>
      <c r="FSH73" s="334"/>
      <c r="FSI73" s="334"/>
      <c r="FSJ73" s="334"/>
      <c r="FSK73" s="334"/>
      <c r="FSL73" s="334"/>
      <c r="FSM73" s="334"/>
      <c r="FSN73" s="334"/>
      <c r="FSO73" s="334"/>
      <c r="FSP73" s="334"/>
      <c r="FSQ73" s="334"/>
      <c r="FSR73" s="334"/>
      <c r="FSS73" s="334"/>
      <c r="FST73" s="334"/>
      <c r="FSU73" s="334"/>
      <c r="FSV73" s="334"/>
      <c r="FSW73" s="334"/>
      <c r="FSX73" s="334"/>
      <c r="FSY73" s="334"/>
      <c r="FSZ73" s="334"/>
      <c r="FTA73" s="334"/>
      <c r="FTB73" s="334"/>
      <c r="FTC73" s="334"/>
      <c r="FTD73" s="334"/>
      <c r="FTE73" s="334"/>
      <c r="FTF73" s="334"/>
      <c r="FTG73" s="334"/>
      <c r="FTH73" s="334"/>
      <c r="FTI73" s="334"/>
      <c r="FTJ73" s="334"/>
      <c r="FTK73" s="334"/>
      <c r="FTL73" s="334"/>
      <c r="FTM73" s="334"/>
      <c r="FTN73" s="334"/>
      <c r="FTO73" s="334"/>
      <c r="FTP73" s="334"/>
      <c r="FTQ73" s="334"/>
      <c r="FTR73" s="334"/>
      <c r="FTS73" s="334"/>
      <c r="FTT73" s="334"/>
      <c r="FTU73" s="334"/>
      <c r="FTV73" s="334"/>
      <c r="FTW73" s="334"/>
      <c r="FTX73" s="334"/>
      <c r="FTY73" s="334"/>
      <c r="FTZ73" s="334"/>
      <c r="FUA73" s="334"/>
      <c r="FUB73" s="334"/>
      <c r="FUC73" s="334"/>
      <c r="FUD73" s="334"/>
      <c r="FUE73" s="334"/>
      <c r="FUF73" s="334"/>
      <c r="FUG73" s="334"/>
      <c r="FUH73" s="334"/>
      <c r="FUI73" s="334"/>
      <c r="FUJ73" s="334"/>
      <c r="FUK73" s="334"/>
      <c r="FUL73" s="334"/>
      <c r="FUM73" s="334"/>
      <c r="FUN73" s="334"/>
      <c r="FUO73" s="334"/>
      <c r="FUP73" s="334"/>
      <c r="FUQ73" s="334"/>
      <c r="FUR73" s="334"/>
      <c r="FUS73" s="334"/>
      <c r="FUT73" s="334"/>
      <c r="FUU73" s="334"/>
      <c r="FUV73" s="334"/>
      <c r="FUW73" s="334"/>
      <c r="FUX73" s="334"/>
      <c r="FUY73" s="334"/>
      <c r="FUZ73" s="334"/>
      <c r="FVA73" s="334"/>
      <c r="FVB73" s="334"/>
      <c r="FVC73" s="334"/>
      <c r="FVD73" s="334"/>
      <c r="FVE73" s="334"/>
      <c r="FVF73" s="334"/>
      <c r="FVG73" s="334"/>
      <c r="FVH73" s="334"/>
      <c r="FVI73" s="334"/>
      <c r="FVJ73" s="334"/>
      <c r="FVK73" s="334"/>
      <c r="FVL73" s="334"/>
      <c r="FVM73" s="334"/>
      <c r="FVN73" s="334"/>
      <c r="FVO73" s="334"/>
      <c r="FVP73" s="334"/>
      <c r="FVQ73" s="334"/>
      <c r="FVR73" s="334"/>
      <c r="FVS73" s="334"/>
      <c r="FVT73" s="334"/>
      <c r="FVU73" s="334"/>
      <c r="FVV73" s="334"/>
      <c r="FVW73" s="334"/>
      <c r="FVX73" s="334"/>
      <c r="FVY73" s="334"/>
      <c r="FVZ73" s="334"/>
      <c r="FWA73" s="334"/>
      <c r="FWB73" s="334"/>
      <c r="FWC73" s="334"/>
      <c r="FWD73" s="334"/>
      <c r="FWE73" s="334"/>
      <c r="FWF73" s="334"/>
      <c r="FWG73" s="334"/>
      <c r="FWH73" s="334"/>
      <c r="FWI73" s="334"/>
      <c r="FWJ73" s="334"/>
      <c r="FWK73" s="334"/>
      <c r="FWL73" s="334"/>
      <c r="FWM73" s="334"/>
      <c r="FWN73" s="334"/>
      <c r="FWO73" s="334"/>
      <c r="FWP73" s="334"/>
      <c r="FWQ73" s="334"/>
      <c r="FWR73" s="334"/>
      <c r="FWS73" s="334"/>
      <c r="FWT73" s="334"/>
      <c r="FWU73" s="334"/>
      <c r="FWV73" s="334"/>
      <c r="FWW73" s="334"/>
      <c r="FWX73" s="334"/>
      <c r="FWY73" s="334"/>
      <c r="FWZ73" s="334"/>
      <c r="FXA73" s="334"/>
      <c r="FXB73" s="334"/>
      <c r="FXC73" s="334"/>
      <c r="FXD73" s="334"/>
      <c r="FXE73" s="334"/>
      <c r="FXF73" s="334"/>
      <c r="FXG73" s="334"/>
      <c r="FXH73" s="334"/>
      <c r="FXI73" s="334"/>
      <c r="FXJ73" s="334"/>
      <c r="FXK73" s="334"/>
      <c r="FXL73" s="334"/>
      <c r="FXM73" s="334"/>
      <c r="FXN73" s="334"/>
      <c r="FXO73" s="334"/>
      <c r="FXP73" s="334"/>
      <c r="FXQ73" s="334"/>
      <c r="FXR73" s="334"/>
      <c r="FXS73" s="334"/>
      <c r="FXT73" s="334"/>
      <c r="FXU73" s="334"/>
      <c r="FXV73" s="334"/>
      <c r="FXW73" s="334"/>
      <c r="FXX73" s="334"/>
      <c r="FXY73" s="334"/>
      <c r="FXZ73" s="334"/>
      <c r="FYA73" s="334"/>
      <c r="FYB73" s="334"/>
      <c r="FYC73" s="334"/>
      <c r="FYD73" s="334"/>
      <c r="FYE73" s="334"/>
      <c r="FYF73" s="334"/>
      <c r="FYG73" s="334"/>
      <c r="FYH73" s="334"/>
      <c r="FYI73" s="334"/>
      <c r="FYJ73" s="334"/>
      <c r="FYK73" s="334"/>
      <c r="FYL73" s="334"/>
      <c r="FYM73" s="334"/>
      <c r="FYN73" s="334"/>
      <c r="FYO73" s="334"/>
      <c r="FYP73" s="334"/>
      <c r="FYQ73" s="334"/>
      <c r="FYR73" s="334"/>
      <c r="FYS73" s="334"/>
      <c r="FYT73" s="334"/>
      <c r="FYU73" s="334"/>
      <c r="FYV73" s="334"/>
      <c r="FYW73" s="334"/>
      <c r="FYX73" s="334"/>
      <c r="FYY73" s="334"/>
      <c r="FYZ73" s="334"/>
      <c r="FZA73" s="334"/>
      <c r="FZB73" s="334"/>
      <c r="FZC73" s="334"/>
      <c r="FZD73" s="334"/>
      <c r="FZE73" s="334"/>
      <c r="FZF73" s="334"/>
      <c r="FZG73" s="334"/>
      <c r="FZH73" s="334"/>
      <c r="FZI73" s="334"/>
      <c r="FZJ73" s="334"/>
      <c r="FZK73" s="334"/>
      <c r="FZL73" s="334"/>
      <c r="FZM73" s="334"/>
      <c r="FZN73" s="334"/>
      <c r="FZO73" s="334"/>
      <c r="FZP73" s="334"/>
      <c r="FZQ73" s="334"/>
      <c r="FZR73" s="334"/>
      <c r="FZS73" s="334"/>
      <c r="FZT73" s="334"/>
      <c r="FZU73" s="334"/>
      <c r="FZV73" s="334"/>
      <c r="FZW73" s="334"/>
      <c r="FZX73" s="334"/>
      <c r="FZY73" s="334"/>
      <c r="FZZ73" s="334"/>
      <c r="GAA73" s="334"/>
      <c r="GAB73" s="334"/>
      <c r="GAC73" s="334"/>
      <c r="GAD73" s="334"/>
      <c r="GAE73" s="334"/>
      <c r="GAF73" s="334"/>
      <c r="GAG73" s="334"/>
      <c r="GAH73" s="334"/>
      <c r="GAI73" s="334"/>
      <c r="GAJ73" s="334"/>
      <c r="GAK73" s="334"/>
      <c r="GAL73" s="334"/>
      <c r="GAM73" s="334"/>
      <c r="GAN73" s="334"/>
      <c r="GAO73" s="334"/>
      <c r="GAP73" s="334"/>
      <c r="GAQ73" s="334"/>
      <c r="GAR73" s="334"/>
      <c r="GAS73" s="334"/>
      <c r="GAT73" s="334"/>
      <c r="GAU73" s="334"/>
      <c r="GAV73" s="334"/>
      <c r="GAW73" s="334"/>
      <c r="GAX73" s="334"/>
      <c r="GAY73" s="334"/>
      <c r="GAZ73" s="334"/>
      <c r="GBA73" s="334"/>
      <c r="GBB73" s="334"/>
      <c r="GBC73" s="334"/>
      <c r="GBD73" s="334"/>
      <c r="GBE73" s="334"/>
      <c r="GBF73" s="334"/>
      <c r="GBG73" s="334"/>
      <c r="GBH73" s="334"/>
      <c r="GBI73" s="334"/>
      <c r="GBJ73" s="334"/>
      <c r="GBK73" s="334"/>
      <c r="GBL73" s="334"/>
      <c r="GBM73" s="334"/>
      <c r="GBN73" s="334"/>
      <c r="GBO73" s="334"/>
      <c r="GBP73" s="334"/>
      <c r="GBQ73" s="334"/>
      <c r="GBR73" s="334"/>
      <c r="GBS73" s="334"/>
      <c r="GBT73" s="334"/>
      <c r="GBU73" s="334"/>
      <c r="GBV73" s="334"/>
      <c r="GBW73" s="334"/>
      <c r="GBX73" s="334"/>
      <c r="GBY73" s="334"/>
      <c r="GBZ73" s="334"/>
      <c r="GCA73" s="334"/>
      <c r="GCB73" s="334"/>
      <c r="GCC73" s="334"/>
      <c r="GCD73" s="334"/>
      <c r="GCE73" s="334"/>
      <c r="GCF73" s="334"/>
      <c r="GCG73" s="334"/>
      <c r="GCH73" s="334"/>
      <c r="GCI73" s="334"/>
      <c r="GCJ73" s="334"/>
      <c r="GCK73" s="334"/>
      <c r="GCL73" s="334"/>
      <c r="GCM73" s="334"/>
      <c r="GCN73" s="334"/>
      <c r="GCO73" s="334"/>
      <c r="GCP73" s="334"/>
      <c r="GCQ73" s="334"/>
      <c r="GCR73" s="334"/>
      <c r="GCS73" s="334"/>
      <c r="GCT73" s="334"/>
      <c r="GCU73" s="334"/>
      <c r="GCV73" s="334"/>
      <c r="GCW73" s="334"/>
      <c r="GCX73" s="334"/>
      <c r="GCY73" s="334"/>
      <c r="GCZ73" s="334"/>
      <c r="GDA73" s="334"/>
      <c r="GDB73" s="334"/>
      <c r="GDC73" s="334"/>
      <c r="GDD73" s="334"/>
      <c r="GDE73" s="334"/>
      <c r="GDF73" s="334"/>
      <c r="GDG73" s="334"/>
      <c r="GDH73" s="334"/>
      <c r="GDI73" s="334"/>
      <c r="GDJ73" s="334"/>
      <c r="GDK73" s="334"/>
      <c r="GDL73" s="334"/>
      <c r="GDM73" s="334"/>
      <c r="GDN73" s="334"/>
      <c r="GDO73" s="334"/>
      <c r="GDP73" s="334"/>
      <c r="GDQ73" s="334"/>
      <c r="GDR73" s="334"/>
      <c r="GDS73" s="334"/>
      <c r="GDT73" s="334"/>
      <c r="GDU73" s="334"/>
      <c r="GDV73" s="334"/>
      <c r="GDW73" s="334"/>
      <c r="GDX73" s="334"/>
      <c r="GDY73" s="334"/>
      <c r="GDZ73" s="334"/>
      <c r="GEA73" s="334"/>
      <c r="GEB73" s="334"/>
      <c r="GEC73" s="334"/>
      <c r="GED73" s="334"/>
      <c r="GEE73" s="334"/>
      <c r="GEF73" s="334"/>
      <c r="GEG73" s="334"/>
      <c r="GEH73" s="334"/>
      <c r="GEI73" s="334"/>
      <c r="GEJ73" s="334"/>
      <c r="GEK73" s="334"/>
      <c r="GEL73" s="334"/>
      <c r="GEM73" s="334"/>
      <c r="GEN73" s="334"/>
      <c r="GEO73" s="334"/>
      <c r="GEP73" s="334"/>
      <c r="GEQ73" s="334"/>
      <c r="GER73" s="334"/>
      <c r="GES73" s="334"/>
      <c r="GET73" s="334"/>
      <c r="GEU73" s="334"/>
      <c r="GEV73" s="334"/>
      <c r="GEW73" s="334"/>
      <c r="GEX73" s="334"/>
      <c r="GEY73" s="334"/>
      <c r="GEZ73" s="334"/>
      <c r="GFA73" s="334"/>
      <c r="GFB73" s="334"/>
      <c r="GFC73" s="334"/>
      <c r="GFD73" s="334"/>
      <c r="GFE73" s="334"/>
      <c r="GFF73" s="334"/>
      <c r="GFG73" s="334"/>
      <c r="GFH73" s="334"/>
      <c r="GFI73" s="334"/>
      <c r="GFJ73" s="334"/>
      <c r="GFK73" s="334"/>
      <c r="GFL73" s="334"/>
      <c r="GFM73" s="334"/>
      <c r="GFN73" s="334"/>
      <c r="GFO73" s="334"/>
      <c r="GFP73" s="334"/>
      <c r="GFQ73" s="334"/>
      <c r="GFR73" s="334"/>
      <c r="GFS73" s="334"/>
      <c r="GFT73" s="334"/>
      <c r="GFU73" s="334"/>
      <c r="GFV73" s="334"/>
      <c r="GFW73" s="334"/>
      <c r="GFX73" s="334"/>
      <c r="GFY73" s="334"/>
      <c r="GFZ73" s="334"/>
      <c r="GGA73" s="334"/>
      <c r="GGB73" s="334"/>
      <c r="GGC73" s="334"/>
      <c r="GGD73" s="334"/>
      <c r="GGE73" s="334"/>
      <c r="GGF73" s="334"/>
      <c r="GGG73" s="334"/>
      <c r="GGH73" s="334"/>
      <c r="GGI73" s="334"/>
      <c r="GGJ73" s="334"/>
      <c r="GGK73" s="334"/>
      <c r="GGL73" s="334"/>
      <c r="GGM73" s="334"/>
      <c r="GGN73" s="334"/>
      <c r="GGO73" s="334"/>
      <c r="GGP73" s="334"/>
      <c r="GGQ73" s="334"/>
      <c r="GGR73" s="334"/>
      <c r="GGS73" s="334"/>
      <c r="GGT73" s="334"/>
      <c r="GGU73" s="334"/>
      <c r="GGV73" s="334"/>
      <c r="GGW73" s="334"/>
      <c r="GGX73" s="334"/>
      <c r="GGY73" s="334"/>
      <c r="GGZ73" s="334"/>
      <c r="GHA73" s="334"/>
      <c r="GHB73" s="334"/>
      <c r="GHC73" s="334"/>
      <c r="GHD73" s="334"/>
      <c r="GHE73" s="334"/>
      <c r="GHF73" s="334"/>
      <c r="GHG73" s="334"/>
      <c r="GHH73" s="334"/>
      <c r="GHI73" s="334"/>
      <c r="GHJ73" s="334"/>
      <c r="GHK73" s="334"/>
      <c r="GHL73" s="334"/>
      <c r="GHM73" s="334"/>
      <c r="GHN73" s="334"/>
      <c r="GHO73" s="334"/>
      <c r="GHP73" s="334"/>
      <c r="GHQ73" s="334"/>
      <c r="GHR73" s="334"/>
      <c r="GHS73" s="334"/>
      <c r="GHT73" s="334"/>
      <c r="GHU73" s="334"/>
      <c r="GHV73" s="334"/>
      <c r="GHW73" s="334"/>
      <c r="GHX73" s="334"/>
      <c r="GHY73" s="334"/>
      <c r="GHZ73" s="334"/>
      <c r="GIA73" s="334"/>
      <c r="GIB73" s="334"/>
      <c r="GIC73" s="334"/>
      <c r="GID73" s="334"/>
      <c r="GIE73" s="334"/>
      <c r="GIF73" s="334"/>
      <c r="GIG73" s="334"/>
      <c r="GIH73" s="334"/>
      <c r="GII73" s="334"/>
      <c r="GIJ73" s="334"/>
      <c r="GIK73" s="334"/>
      <c r="GIL73" s="334"/>
      <c r="GIM73" s="334"/>
      <c r="GIN73" s="334"/>
      <c r="GIO73" s="334"/>
      <c r="GIP73" s="334"/>
      <c r="GIQ73" s="334"/>
      <c r="GIR73" s="334"/>
      <c r="GIS73" s="334"/>
      <c r="GIT73" s="334"/>
      <c r="GIU73" s="334"/>
      <c r="GIV73" s="334"/>
      <c r="GIW73" s="334"/>
      <c r="GIX73" s="334"/>
      <c r="GIY73" s="334"/>
      <c r="GIZ73" s="334"/>
      <c r="GJA73" s="334"/>
      <c r="GJB73" s="334"/>
      <c r="GJC73" s="334"/>
      <c r="GJD73" s="334"/>
      <c r="GJE73" s="334"/>
      <c r="GJF73" s="334"/>
      <c r="GJG73" s="334"/>
      <c r="GJH73" s="334"/>
      <c r="GJI73" s="334"/>
      <c r="GJJ73" s="334"/>
      <c r="GJK73" s="334"/>
      <c r="GJL73" s="334"/>
      <c r="GJM73" s="334"/>
      <c r="GJN73" s="334"/>
      <c r="GJO73" s="334"/>
      <c r="GJP73" s="334"/>
      <c r="GJQ73" s="334"/>
      <c r="GJR73" s="334"/>
      <c r="GJS73" s="334"/>
      <c r="GJT73" s="334"/>
      <c r="GJU73" s="334"/>
      <c r="GJV73" s="334"/>
      <c r="GJW73" s="334"/>
      <c r="GJX73" s="334"/>
      <c r="GJY73" s="334"/>
      <c r="GJZ73" s="334"/>
      <c r="GKA73" s="334"/>
      <c r="GKB73" s="334"/>
      <c r="GKC73" s="334"/>
      <c r="GKD73" s="334"/>
      <c r="GKE73" s="334"/>
      <c r="GKF73" s="334"/>
      <c r="GKG73" s="334"/>
      <c r="GKH73" s="334"/>
      <c r="GKI73" s="334"/>
      <c r="GKJ73" s="334"/>
      <c r="GKK73" s="334"/>
      <c r="GKL73" s="334"/>
      <c r="GKM73" s="334"/>
      <c r="GKN73" s="334"/>
      <c r="GKO73" s="334"/>
      <c r="GKP73" s="334"/>
      <c r="GKQ73" s="334"/>
      <c r="GKR73" s="334"/>
      <c r="GKS73" s="334"/>
      <c r="GKT73" s="334"/>
      <c r="GKU73" s="334"/>
      <c r="GKV73" s="334"/>
      <c r="GKW73" s="334"/>
      <c r="GKX73" s="334"/>
      <c r="GKY73" s="334"/>
      <c r="GKZ73" s="334"/>
      <c r="GLA73" s="334"/>
      <c r="GLB73" s="334"/>
      <c r="GLC73" s="334"/>
      <c r="GLD73" s="334"/>
      <c r="GLE73" s="334"/>
      <c r="GLF73" s="334"/>
      <c r="GLG73" s="334"/>
      <c r="GLH73" s="334"/>
      <c r="GLI73" s="334"/>
      <c r="GLJ73" s="334"/>
      <c r="GLK73" s="334"/>
      <c r="GLL73" s="334"/>
      <c r="GLM73" s="334"/>
      <c r="GLN73" s="334"/>
      <c r="GLO73" s="334"/>
      <c r="GLP73" s="334"/>
      <c r="GLQ73" s="334"/>
      <c r="GLR73" s="334"/>
      <c r="GLS73" s="334"/>
      <c r="GLT73" s="334"/>
      <c r="GLU73" s="334"/>
      <c r="GLV73" s="334"/>
      <c r="GLW73" s="334"/>
      <c r="GLX73" s="334"/>
      <c r="GLY73" s="334"/>
      <c r="GLZ73" s="334"/>
      <c r="GMA73" s="334"/>
      <c r="GMB73" s="334"/>
      <c r="GMC73" s="334"/>
      <c r="GMD73" s="334"/>
      <c r="GME73" s="334"/>
      <c r="GMF73" s="334"/>
      <c r="GMG73" s="334"/>
      <c r="GMH73" s="334"/>
      <c r="GMI73" s="334"/>
      <c r="GMJ73" s="334"/>
      <c r="GMK73" s="334"/>
      <c r="GML73" s="334"/>
      <c r="GMM73" s="334"/>
      <c r="GMN73" s="334"/>
      <c r="GMO73" s="334"/>
      <c r="GMP73" s="334"/>
      <c r="GMQ73" s="334"/>
      <c r="GMR73" s="334"/>
      <c r="GMS73" s="334"/>
      <c r="GMT73" s="334"/>
      <c r="GMU73" s="334"/>
      <c r="GMV73" s="334"/>
      <c r="GMW73" s="334"/>
      <c r="GMX73" s="334"/>
      <c r="GMY73" s="334"/>
      <c r="GMZ73" s="334"/>
      <c r="GNA73" s="334"/>
      <c r="GNB73" s="334"/>
      <c r="GNC73" s="334"/>
      <c r="GND73" s="334"/>
      <c r="GNE73" s="334"/>
      <c r="GNF73" s="334"/>
      <c r="GNG73" s="334"/>
      <c r="GNH73" s="334"/>
      <c r="GNI73" s="334"/>
      <c r="GNJ73" s="334"/>
      <c r="GNK73" s="334"/>
      <c r="GNL73" s="334"/>
      <c r="GNM73" s="334"/>
      <c r="GNN73" s="334"/>
      <c r="GNO73" s="334"/>
      <c r="GNP73" s="334"/>
      <c r="GNQ73" s="334"/>
      <c r="GNR73" s="334"/>
      <c r="GNS73" s="334"/>
      <c r="GNT73" s="334"/>
      <c r="GNU73" s="334"/>
      <c r="GNV73" s="334"/>
      <c r="GNW73" s="334"/>
      <c r="GNX73" s="334"/>
      <c r="GNY73" s="334"/>
      <c r="GNZ73" s="334"/>
      <c r="GOA73" s="334"/>
      <c r="GOB73" s="334"/>
      <c r="GOC73" s="334"/>
      <c r="GOD73" s="334"/>
      <c r="GOE73" s="334"/>
      <c r="GOF73" s="334"/>
      <c r="GOG73" s="334"/>
      <c r="GOH73" s="334"/>
      <c r="GOI73" s="334"/>
      <c r="GOJ73" s="334"/>
      <c r="GOK73" s="334"/>
      <c r="GOL73" s="334"/>
      <c r="GOM73" s="334"/>
      <c r="GON73" s="334"/>
      <c r="GOO73" s="334"/>
      <c r="GOP73" s="334"/>
      <c r="GOQ73" s="334"/>
      <c r="GOR73" s="334"/>
      <c r="GOS73" s="334"/>
      <c r="GOT73" s="334"/>
      <c r="GOU73" s="334"/>
      <c r="GOV73" s="334"/>
      <c r="GOW73" s="334"/>
      <c r="GOX73" s="334"/>
      <c r="GOY73" s="334"/>
      <c r="GOZ73" s="334"/>
      <c r="GPA73" s="334"/>
      <c r="GPB73" s="334"/>
      <c r="GPC73" s="334"/>
      <c r="GPD73" s="334"/>
      <c r="GPE73" s="334"/>
      <c r="GPF73" s="334"/>
      <c r="GPG73" s="334"/>
      <c r="GPH73" s="334"/>
      <c r="GPI73" s="334"/>
      <c r="GPJ73" s="334"/>
      <c r="GPK73" s="334"/>
      <c r="GPL73" s="334"/>
      <c r="GPM73" s="334"/>
      <c r="GPN73" s="334"/>
      <c r="GPO73" s="334"/>
      <c r="GPP73" s="334"/>
      <c r="GPQ73" s="334"/>
      <c r="GPR73" s="334"/>
      <c r="GPS73" s="334"/>
      <c r="GPT73" s="334"/>
      <c r="GPU73" s="334"/>
      <c r="GPV73" s="334"/>
      <c r="GPW73" s="334"/>
      <c r="GPX73" s="334"/>
      <c r="GPY73" s="334"/>
      <c r="GPZ73" s="334"/>
      <c r="GQA73" s="334"/>
      <c r="GQB73" s="334"/>
      <c r="GQC73" s="334"/>
      <c r="GQD73" s="334"/>
      <c r="GQE73" s="334"/>
      <c r="GQF73" s="334"/>
      <c r="GQG73" s="334"/>
      <c r="GQH73" s="334"/>
      <c r="GQI73" s="334"/>
      <c r="GQJ73" s="334"/>
      <c r="GQK73" s="334"/>
      <c r="GQL73" s="334"/>
      <c r="GQM73" s="334"/>
      <c r="GQN73" s="334"/>
      <c r="GQO73" s="334"/>
      <c r="GQP73" s="334"/>
      <c r="GQQ73" s="334"/>
      <c r="GQR73" s="334"/>
      <c r="GQS73" s="334"/>
      <c r="GQT73" s="334"/>
      <c r="GQU73" s="334"/>
      <c r="GQV73" s="334"/>
      <c r="GQW73" s="334"/>
      <c r="GQX73" s="334"/>
      <c r="GQY73" s="334"/>
      <c r="GQZ73" s="334"/>
      <c r="GRA73" s="334"/>
      <c r="GRB73" s="334"/>
      <c r="GRC73" s="334"/>
      <c r="GRD73" s="334"/>
      <c r="GRE73" s="334"/>
      <c r="GRF73" s="334"/>
      <c r="GRG73" s="334"/>
      <c r="GRH73" s="334"/>
      <c r="GRI73" s="334"/>
      <c r="GRJ73" s="334"/>
      <c r="GRK73" s="334"/>
      <c r="GRL73" s="334"/>
      <c r="GRM73" s="334"/>
      <c r="GRN73" s="334"/>
      <c r="GRO73" s="334"/>
      <c r="GRP73" s="334"/>
      <c r="GRQ73" s="334"/>
      <c r="GRR73" s="334"/>
      <c r="GRS73" s="334"/>
      <c r="GRT73" s="334"/>
      <c r="GRU73" s="334"/>
      <c r="GRV73" s="334"/>
      <c r="GRW73" s="334"/>
      <c r="GRX73" s="334"/>
      <c r="GRY73" s="334"/>
      <c r="GRZ73" s="334"/>
      <c r="GSA73" s="334"/>
      <c r="GSB73" s="334"/>
      <c r="GSC73" s="334"/>
      <c r="GSD73" s="334"/>
      <c r="GSE73" s="334"/>
      <c r="GSF73" s="334"/>
      <c r="GSG73" s="334"/>
      <c r="GSH73" s="334"/>
      <c r="GSI73" s="334"/>
      <c r="GSJ73" s="334"/>
      <c r="GSK73" s="334"/>
      <c r="GSL73" s="334"/>
      <c r="GSM73" s="334"/>
      <c r="GSN73" s="334"/>
      <c r="GSO73" s="334"/>
      <c r="GSP73" s="334"/>
      <c r="GSQ73" s="334"/>
      <c r="GSR73" s="334"/>
      <c r="GSS73" s="334"/>
      <c r="GST73" s="334"/>
      <c r="GSU73" s="334"/>
      <c r="GSV73" s="334"/>
      <c r="GSW73" s="334"/>
      <c r="GSX73" s="334"/>
      <c r="GSY73" s="334"/>
      <c r="GSZ73" s="334"/>
      <c r="GTA73" s="334"/>
      <c r="GTB73" s="334"/>
      <c r="GTC73" s="334"/>
      <c r="GTD73" s="334"/>
      <c r="GTE73" s="334"/>
      <c r="GTF73" s="334"/>
      <c r="GTG73" s="334"/>
      <c r="GTH73" s="334"/>
      <c r="GTI73" s="334"/>
      <c r="GTJ73" s="334"/>
      <c r="GTK73" s="334"/>
      <c r="GTL73" s="334"/>
      <c r="GTM73" s="334"/>
      <c r="GTN73" s="334"/>
      <c r="GTO73" s="334"/>
      <c r="GTP73" s="334"/>
      <c r="GTQ73" s="334"/>
      <c r="GTR73" s="334"/>
      <c r="GTS73" s="334"/>
      <c r="GTT73" s="334"/>
      <c r="GTU73" s="334"/>
      <c r="GTV73" s="334"/>
      <c r="GTW73" s="334"/>
      <c r="GTX73" s="334"/>
      <c r="GTY73" s="334"/>
      <c r="GTZ73" s="334"/>
      <c r="GUA73" s="334"/>
      <c r="GUB73" s="334"/>
      <c r="GUC73" s="334"/>
      <c r="GUD73" s="334"/>
      <c r="GUE73" s="334"/>
      <c r="GUF73" s="334"/>
      <c r="GUG73" s="334"/>
      <c r="GUH73" s="334"/>
      <c r="GUI73" s="334"/>
      <c r="GUJ73" s="334"/>
      <c r="GUK73" s="334"/>
      <c r="GUL73" s="334"/>
      <c r="GUM73" s="334"/>
      <c r="GUN73" s="334"/>
      <c r="GUO73" s="334"/>
      <c r="GUP73" s="334"/>
      <c r="GUQ73" s="334"/>
      <c r="GUR73" s="334"/>
      <c r="GUS73" s="334"/>
      <c r="GUT73" s="334"/>
      <c r="GUU73" s="334"/>
      <c r="GUV73" s="334"/>
      <c r="GUW73" s="334"/>
      <c r="GUX73" s="334"/>
      <c r="GUY73" s="334"/>
      <c r="GUZ73" s="334"/>
      <c r="GVA73" s="334"/>
      <c r="GVB73" s="334"/>
      <c r="GVC73" s="334"/>
      <c r="GVD73" s="334"/>
      <c r="GVE73" s="334"/>
      <c r="GVF73" s="334"/>
      <c r="GVG73" s="334"/>
      <c r="GVH73" s="334"/>
      <c r="GVI73" s="334"/>
      <c r="GVJ73" s="334"/>
      <c r="GVK73" s="334"/>
      <c r="GVL73" s="334"/>
      <c r="GVM73" s="334"/>
      <c r="GVN73" s="334"/>
      <c r="GVO73" s="334"/>
      <c r="GVP73" s="334"/>
      <c r="GVQ73" s="334"/>
      <c r="GVR73" s="334"/>
      <c r="GVS73" s="334"/>
      <c r="GVT73" s="334"/>
      <c r="GVU73" s="334"/>
      <c r="GVV73" s="334"/>
      <c r="GVW73" s="334"/>
      <c r="GVX73" s="334"/>
      <c r="GVY73" s="334"/>
      <c r="GVZ73" s="334"/>
      <c r="GWA73" s="334"/>
      <c r="GWB73" s="334"/>
      <c r="GWC73" s="334"/>
      <c r="GWD73" s="334"/>
      <c r="GWE73" s="334"/>
      <c r="GWF73" s="334"/>
      <c r="GWG73" s="334"/>
      <c r="GWH73" s="334"/>
      <c r="GWI73" s="334"/>
      <c r="GWJ73" s="334"/>
      <c r="GWK73" s="334"/>
      <c r="GWL73" s="334"/>
      <c r="GWM73" s="334"/>
      <c r="GWN73" s="334"/>
      <c r="GWO73" s="334"/>
      <c r="GWP73" s="334"/>
      <c r="GWQ73" s="334"/>
      <c r="GWR73" s="334"/>
      <c r="GWS73" s="334"/>
      <c r="GWT73" s="334"/>
      <c r="GWU73" s="334"/>
      <c r="GWV73" s="334"/>
      <c r="GWW73" s="334"/>
      <c r="GWX73" s="334"/>
      <c r="GWY73" s="334"/>
      <c r="GWZ73" s="334"/>
      <c r="GXA73" s="334"/>
      <c r="GXB73" s="334"/>
      <c r="GXC73" s="334"/>
      <c r="GXD73" s="334"/>
      <c r="GXE73" s="334"/>
      <c r="GXF73" s="334"/>
      <c r="GXG73" s="334"/>
      <c r="GXH73" s="334"/>
      <c r="GXI73" s="334"/>
      <c r="GXJ73" s="334"/>
      <c r="GXK73" s="334"/>
      <c r="GXL73" s="334"/>
      <c r="GXM73" s="334"/>
      <c r="GXN73" s="334"/>
      <c r="GXO73" s="334"/>
      <c r="GXP73" s="334"/>
      <c r="GXQ73" s="334"/>
      <c r="GXR73" s="334"/>
      <c r="GXS73" s="334"/>
      <c r="GXT73" s="334"/>
      <c r="GXU73" s="334"/>
      <c r="GXV73" s="334"/>
      <c r="GXW73" s="334"/>
      <c r="GXX73" s="334"/>
      <c r="GXY73" s="334"/>
      <c r="GXZ73" s="334"/>
      <c r="GYA73" s="334"/>
      <c r="GYB73" s="334"/>
      <c r="GYC73" s="334"/>
      <c r="GYD73" s="334"/>
      <c r="GYE73" s="334"/>
      <c r="GYF73" s="334"/>
      <c r="GYG73" s="334"/>
      <c r="GYH73" s="334"/>
      <c r="GYI73" s="334"/>
      <c r="GYJ73" s="334"/>
      <c r="GYK73" s="334"/>
      <c r="GYL73" s="334"/>
      <c r="GYM73" s="334"/>
      <c r="GYN73" s="334"/>
      <c r="GYO73" s="334"/>
      <c r="GYP73" s="334"/>
      <c r="GYQ73" s="334"/>
      <c r="GYR73" s="334"/>
      <c r="GYS73" s="334"/>
      <c r="GYT73" s="334"/>
      <c r="GYU73" s="334"/>
      <c r="GYV73" s="334"/>
      <c r="GYW73" s="334"/>
      <c r="GYX73" s="334"/>
      <c r="GYY73" s="334"/>
      <c r="GYZ73" s="334"/>
      <c r="GZA73" s="334"/>
      <c r="GZB73" s="334"/>
      <c r="GZC73" s="334"/>
      <c r="GZD73" s="334"/>
      <c r="GZE73" s="334"/>
      <c r="GZF73" s="334"/>
      <c r="GZG73" s="334"/>
      <c r="GZH73" s="334"/>
      <c r="GZI73" s="334"/>
      <c r="GZJ73" s="334"/>
      <c r="GZK73" s="334"/>
      <c r="GZL73" s="334"/>
      <c r="GZM73" s="334"/>
      <c r="GZN73" s="334"/>
      <c r="GZO73" s="334"/>
      <c r="GZP73" s="334"/>
      <c r="GZQ73" s="334"/>
      <c r="GZR73" s="334"/>
      <c r="GZS73" s="334"/>
      <c r="GZT73" s="334"/>
      <c r="GZU73" s="334"/>
      <c r="GZV73" s="334"/>
      <c r="GZW73" s="334"/>
      <c r="GZX73" s="334"/>
      <c r="GZY73" s="334"/>
      <c r="GZZ73" s="334"/>
      <c r="HAA73" s="334"/>
      <c r="HAB73" s="334"/>
      <c r="HAC73" s="334"/>
      <c r="HAD73" s="334"/>
      <c r="HAE73" s="334"/>
      <c r="HAF73" s="334"/>
      <c r="HAG73" s="334"/>
      <c r="HAH73" s="334"/>
      <c r="HAI73" s="334"/>
      <c r="HAJ73" s="334"/>
      <c r="HAK73" s="334"/>
      <c r="HAL73" s="334"/>
      <c r="HAM73" s="334"/>
      <c r="HAN73" s="334"/>
      <c r="HAO73" s="334"/>
      <c r="HAP73" s="334"/>
      <c r="HAQ73" s="334"/>
      <c r="HAR73" s="334"/>
      <c r="HAS73" s="334"/>
      <c r="HAT73" s="334"/>
      <c r="HAU73" s="334"/>
      <c r="HAV73" s="334"/>
      <c r="HAW73" s="334"/>
      <c r="HAX73" s="334"/>
      <c r="HAY73" s="334"/>
      <c r="HAZ73" s="334"/>
      <c r="HBA73" s="334"/>
      <c r="HBB73" s="334"/>
      <c r="HBC73" s="334"/>
      <c r="HBD73" s="334"/>
      <c r="HBE73" s="334"/>
      <c r="HBF73" s="334"/>
      <c r="HBG73" s="334"/>
      <c r="HBH73" s="334"/>
      <c r="HBI73" s="334"/>
      <c r="HBJ73" s="334"/>
      <c r="HBK73" s="334"/>
      <c r="HBL73" s="334"/>
      <c r="HBM73" s="334"/>
      <c r="HBN73" s="334"/>
      <c r="HBO73" s="334"/>
      <c r="HBP73" s="334"/>
      <c r="HBQ73" s="334"/>
      <c r="HBR73" s="334"/>
      <c r="HBS73" s="334"/>
      <c r="HBT73" s="334"/>
      <c r="HBU73" s="334"/>
      <c r="HBV73" s="334"/>
      <c r="HBW73" s="334"/>
      <c r="HBX73" s="334"/>
      <c r="HBY73" s="334"/>
      <c r="HBZ73" s="334"/>
      <c r="HCA73" s="334"/>
      <c r="HCB73" s="334"/>
      <c r="HCC73" s="334"/>
      <c r="HCD73" s="334"/>
      <c r="HCE73" s="334"/>
      <c r="HCF73" s="334"/>
      <c r="HCG73" s="334"/>
      <c r="HCH73" s="334"/>
      <c r="HCI73" s="334"/>
      <c r="HCJ73" s="334"/>
      <c r="HCK73" s="334"/>
      <c r="HCL73" s="334"/>
      <c r="HCM73" s="334"/>
      <c r="HCN73" s="334"/>
      <c r="HCO73" s="334"/>
      <c r="HCP73" s="334"/>
      <c r="HCQ73" s="334"/>
      <c r="HCR73" s="334"/>
      <c r="HCS73" s="334"/>
      <c r="HCT73" s="334"/>
      <c r="HCU73" s="334"/>
      <c r="HCV73" s="334"/>
      <c r="HCW73" s="334"/>
      <c r="HCX73" s="334"/>
      <c r="HCY73" s="334"/>
      <c r="HCZ73" s="334"/>
      <c r="HDA73" s="334"/>
      <c r="HDB73" s="334"/>
      <c r="HDC73" s="334"/>
      <c r="HDD73" s="334"/>
      <c r="HDE73" s="334"/>
      <c r="HDF73" s="334"/>
      <c r="HDG73" s="334"/>
      <c r="HDH73" s="334"/>
      <c r="HDI73" s="334"/>
      <c r="HDJ73" s="334"/>
      <c r="HDK73" s="334"/>
      <c r="HDL73" s="334"/>
      <c r="HDM73" s="334"/>
      <c r="HDN73" s="334"/>
      <c r="HDO73" s="334"/>
      <c r="HDP73" s="334"/>
      <c r="HDQ73" s="334"/>
      <c r="HDR73" s="334"/>
      <c r="HDS73" s="334"/>
      <c r="HDT73" s="334"/>
      <c r="HDU73" s="334"/>
      <c r="HDV73" s="334"/>
      <c r="HDW73" s="334"/>
      <c r="HDX73" s="334"/>
      <c r="HDY73" s="334"/>
      <c r="HDZ73" s="334"/>
      <c r="HEA73" s="334"/>
      <c r="HEB73" s="334"/>
      <c r="HEC73" s="334"/>
      <c r="HED73" s="334"/>
      <c r="HEE73" s="334"/>
      <c r="HEF73" s="334"/>
      <c r="HEG73" s="334"/>
      <c r="HEH73" s="334"/>
      <c r="HEI73" s="334"/>
      <c r="HEJ73" s="334"/>
      <c r="HEK73" s="334"/>
      <c r="HEL73" s="334"/>
      <c r="HEM73" s="334"/>
      <c r="HEN73" s="334"/>
      <c r="HEO73" s="334"/>
      <c r="HEP73" s="334"/>
      <c r="HEQ73" s="334"/>
      <c r="HER73" s="334"/>
      <c r="HES73" s="334"/>
      <c r="HET73" s="334"/>
      <c r="HEU73" s="334"/>
      <c r="HEV73" s="334"/>
      <c r="HEW73" s="334"/>
      <c r="HEX73" s="334"/>
      <c r="HEY73" s="334"/>
      <c r="HEZ73" s="334"/>
      <c r="HFA73" s="334"/>
      <c r="HFB73" s="334"/>
      <c r="HFC73" s="334"/>
      <c r="HFD73" s="334"/>
      <c r="HFE73" s="334"/>
      <c r="HFF73" s="334"/>
      <c r="HFG73" s="334"/>
      <c r="HFH73" s="334"/>
      <c r="HFI73" s="334"/>
      <c r="HFJ73" s="334"/>
      <c r="HFK73" s="334"/>
      <c r="HFL73" s="334"/>
      <c r="HFM73" s="334"/>
      <c r="HFN73" s="334"/>
      <c r="HFO73" s="334"/>
      <c r="HFP73" s="334"/>
      <c r="HFQ73" s="334"/>
      <c r="HFR73" s="334"/>
      <c r="HFS73" s="334"/>
      <c r="HFT73" s="334"/>
      <c r="HFU73" s="334"/>
      <c r="HFV73" s="334"/>
      <c r="HFW73" s="334"/>
      <c r="HFX73" s="334"/>
      <c r="HFY73" s="334"/>
      <c r="HFZ73" s="334"/>
      <c r="HGA73" s="334"/>
      <c r="HGB73" s="334"/>
      <c r="HGC73" s="334"/>
      <c r="HGD73" s="334"/>
      <c r="HGE73" s="334"/>
      <c r="HGF73" s="334"/>
      <c r="HGG73" s="334"/>
      <c r="HGH73" s="334"/>
      <c r="HGI73" s="334"/>
      <c r="HGJ73" s="334"/>
      <c r="HGK73" s="334"/>
      <c r="HGL73" s="334"/>
      <c r="HGM73" s="334"/>
      <c r="HGN73" s="334"/>
      <c r="HGO73" s="334"/>
      <c r="HGP73" s="334"/>
      <c r="HGQ73" s="334"/>
      <c r="HGR73" s="334"/>
      <c r="HGS73" s="334"/>
      <c r="HGT73" s="334"/>
      <c r="HGU73" s="334"/>
      <c r="HGV73" s="334"/>
      <c r="HGW73" s="334"/>
      <c r="HGX73" s="334"/>
      <c r="HGY73" s="334"/>
      <c r="HGZ73" s="334"/>
      <c r="HHA73" s="334"/>
      <c r="HHB73" s="334"/>
      <c r="HHC73" s="334"/>
      <c r="HHD73" s="334"/>
      <c r="HHE73" s="334"/>
      <c r="HHF73" s="334"/>
      <c r="HHG73" s="334"/>
      <c r="HHH73" s="334"/>
      <c r="HHI73" s="334"/>
      <c r="HHJ73" s="334"/>
      <c r="HHK73" s="334"/>
      <c r="HHL73" s="334"/>
      <c r="HHM73" s="334"/>
      <c r="HHN73" s="334"/>
      <c r="HHO73" s="334"/>
      <c r="HHP73" s="334"/>
      <c r="HHQ73" s="334"/>
      <c r="HHR73" s="334"/>
      <c r="HHS73" s="334"/>
      <c r="HHT73" s="334"/>
      <c r="HHU73" s="334"/>
      <c r="HHV73" s="334"/>
      <c r="HHW73" s="334"/>
      <c r="HHX73" s="334"/>
      <c r="HHY73" s="334"/>
      <c r="HHZ73" s="334"/>
      <c r="HIA73" s="334"/>
      <c r="HIB73" s="334"/>
      <c r="HIC73" s="334"/>
      <c r="HID73" s="334"/>
      <c r="HIE73" s="334"/>
      <c r="HIF73" s="334"/>
      <c r="HIG73" s="334"/>
      <c r="HIH73" s="334"/>
      <c r="HII73" s="334"/>
      <c r="HIJ73" s="334"/>
      <c r="HIK73" s="334"/>
      <c r="HIL73" s="334"/>
      <c r="HIM73" s="334"/>
      <c r="HIN73" s="334"/>
      <c r="HIO73" s="334"/>
      <c r="HIP73" s="334"/>
      <c r="HIQ73" s="334"/>
      <c r="HIR73" s="334"/>
      <c r="HIS73" s="334"/>
      <c r="HIT73" s="334"/>
      <c r="HIU73" s="334"/>
      <c r="HIV73" s="334"/>
      <c r="HIW73" s="334"/>
      <c r="HIX73" s="334"/>
      <c r="HIY73" s="334"/>
      <c r="HIZ73" s="334"/>
      <c r="HJA73" s="334"/>
      <c r="HJB73" s="334"/>
      <c r="HJC73" s="334"/>
      <c r="HJD73" s="334"/>
      <c r="HJE73" s="334"/>
      <c r="HJF73" s="334"/>
      <c r="HJG73" s="334"/>
      <c r="HJH73" s="334"/>
      <c r="HJI73" s="334"/>
      <c r="HJJ73" s="334"/>
      <c r="HJK73" s="334"/>
      <c r="HJL73" s="334"/>
      <c r="HJM73" s="334"/>
      <c r="HJN73" s="334"/>
      <c r="HJO73" s="334"/>
      <c r="HJP73" s="334"/>
      <c r="HJQ73" s="334"/>
      <c r="HJR73" s="334"/>
      <c r="HJS73" s="334"/>
      <c r="HJT73" s="334"/>
      <c r="HJU73" s="334"/>
      <c r="HJV73" s="334"/>
      <c r="HJW73" s="334"/>
      <c r="HJX73" s="334"/>
      <c r="HJY73" s="334"/>
      <c r="HJZ73" s="334"/>
      <c r="HKA73" s="334"/>
      <c r="HKB73" s="334"/>
      <c r="HKC73" s="334"/>
      <c r="HKD73" s="334"/>
      <c r="HKE73" s="334"/>
      <c r="HKF73" s="334"/>
      <c r="HKG73" s="334"/>
      <c r="HKH73" s="334"/>
      <c r="HKI73" s="334"/>
      <c r="HKJ73" s="334"/>
      <c r="HKK73" s="334"/>
      <c r="HKL73" s="334"/>
      <c r="HKM73" s="334"/>
      <c r="HKN73" s="334"/>
      <c r="HKO73" s="334"/>
      <c r="HKP73" s="334"/>
      <c r="HKQ73" s="334"/>
      <c r="HKR73" s="334"/>
      <c r="HKS73" s="334"/>
      <c r="HKT73" s="334"/>
      <c r="HKU73" s="334"/>
      <c r="HKV73" s="334"/>
      <c r="HKW73" s="334"/>
      <c r="HKX73" s="334"/>
      <c r="HKY73" s="334"/>
      <c r="HKZ73" s="334"/>
      <c r="HLA73" s="334"/>
      <c r="HLB73" s="334"/>
      <c r="HLC73" s="334"/>
      <c r="HLD73" s="334"/>
      <c r="HLE73" s="334"/>
      <c r="HLF73" s="334"/>
      <c r="HLG73" s="334"/>
      <c r="HLH73" s="334"/>
      <c r="HLI73" s="334"/>
      <c r="HLJ73" s="334"/>
      <c r="HLK73" s="334"/>
      <c r="HLL73" s="334"/>
      <c r="HLM73" s="334"/>
      <c r="HLN73" s="334"/>
      <c r="HLO73" s="334"/>
      <c r="HLP73" s="334"/>
      <c r="HLQ73" s="334"/>
      <c r="HLR73" s="334"/>
      <c r="HLS73" s="334"/>
      <c r="HLT73" s="334"/>
      <c r="HLU73" s="334"/>
      <c r="HLV73" s="334"/>
      <c r="HLW73" s="334"/>
      <c r="HLX73" s="334"/>
      <c r="HLY73" s="334"/>
      <c r="HLZ73" s="334"/>
      <c r="HMA73" s="334"/>
      <c r="HMB73" s="334"/>
      <c r="HMC73" s="334"/>
      <c r="HMD73" s="334"/>
      <c r="HME73" s="334"/>
      <c r="HMF73" s="334"/>
      <c r="HMG73" s="334"/>
      <c r="HMH73" s="334"/>
      <c r="HMI73" s="334"/>
      <c r="HMJ73" s="334"/>
      <c r="HMK73" s="334"/>
      <c r="HML73" s="334"/>
      <c r="HMM73" s="334"/>
      <c r="HMN73" s="334"/>
      <c r="HMO73" s="334"/>
      <c r="HMP73" s="334"/>
      <c r="HMQ73" s="334"/>
      <c r="HMR73" s="334"/>
      <c r="HMS73" s="334"/>
      <c r="HMT73" s="334"/>
      <c r="HMU73" s="334"/>
      <c r="HMV73" s="334"/>
      <c r="HMW73" s="334"/>
      <c r="HMX73" s="334"/>
      <c r="HMY73" s="334"/>
      <c r="HMZ73" s="334"/>
      <c r="HNA73" s="334"/>
      <c r="HNB73" s="334"/>
      <c r="HNC73" s="334"/>
      <c r="HND73" s="334"/>
      <c r="HNE73" s="334"/>
      <c r="HNF73" s="334"/>
      <c r="HNG73" s="334"/>
      <c r="HNH73" s="334"/>
      <c r="HNI73" s="334"/>
      <c r="HNJ73" s="334"/>
      <c r="HNK73" s="334"/>
      <c r="HNL73" s="334"/>
      <c r="HNM73" s="334"/>
      <c r="HNN73" s="334"/>
      <c r="HNO73" s="334"/>
      <c r="HNP73" s="334"/>
      <c r="HNQ73" s="334"/>
      <c r="HNR73" s="334"/>
      <c r="HNS73" s="334"/>
      <c r="HNT73" s="334"/>
      <c r="HNU73" s="334"/>
      <c r="HNV73" s="334"/>
      <c r="HNW73" s="334"/>
      <c r="HNX73" s="334"/>
      <c r="HNY73" s="334"/>
      <c r="HNZ73" s="334"/>
      <c r="HOA73" s="334"/>
      <c r="HOB73" s="334"/>
      <c r="HOC73" s="334"/>
      <c r="HOD73" s="334"/>
      <c r="HOE73" s="334"/>
      <c r="HOF73" s="334"/>
      <c r="HOG73" s="334"/>
      <c r="HOH73" s="334"/>
      <c r="HOI73" s="334"/>
      <c r="HOJ73" s="334"/>
      <c r="HOK73" s="334"/>
      <c r="HOL73" s="334"/>
      <c r="HOM73" s="334"/>
      <c r="HON73" s="334"/>
      <c r="HOO73" s="334"/>
      <c r="HOP73" s="334"/>
      <c r="HOQ73" s="334"/>
      <c r="HOR73" s="334"/>
      <c r="HOS73" s="334"/>
      <c r="HOT73" s="334"/>
      <c r="HOU73" s="334"/>
      <c r="HOV73" s="334"/>
      <c r="HOW73" s="334"/>
      <c r="HOX73" s="334"/>
      <c r="HOY73" s="334"/>
      <c r="HOZ73" s="334"/>
      <c r="HPA73" s="334"/>
      <c r="HPB73" s="334"/>
      <c r="HPC73" s="334"/>
      <c r="HPD73" s="334"/>
      <c r="HPE73" s="334"/>
      <c r="HPF73" s="334"/>
      <c r="HPG73" s="334"/>
      <c r="HPH73" s="334"/>
      <c r="HPI73" s="334"/>
      <c r="HPJ73" s="334"/>
      <c r="HPK73" s="334"/>
      <c r="HPL73" s="334"/>
      <c r="HPM73" s="334"/>
      <c r="HPN73" s="334"/>
      <c r="HPO73" s="334"/>
      <c r="HPP73" s="334"/>
      <c r="HPQ73" s="334"/>
      <c r="HPR73" s="334"/>
      <c r="HPS73" s="334"/>
      <c r="HPT73" s="334"/>
      <c r="HPU73" s="334"/>
      <c r="HPV73" s="334"/>
      <c r="HPW73" s="334"/>
      <c r="HPX73" s="334"/>
      <c r="HPY73" s="334"/>
      <c r="HPZ73" s="334"/>
      <c r="HQA73" s="334"/>
      <c r="HQB73" s="334"/>
      <c r="HQC73" s="334"/>
      <c r="HQD73" s="334"/>
      <c r="HQE73" s="334"/>
      <c r="HQF73" s="334"/>
      <c r="HQG73" s="334"/>
      <c r="HQH73" s="334"/>
      <c r="HQI73" s="334"/>
      <c r="HQJ73" s="334"/>
      <c r="HQK73" s="334"/>
      <c r="HQL73" s="334"/>
      <c r="HQM73" s="334"/>
      <c r="HQN73" s="334"/>
      <c r="HQO73" s="334"/>
      <c r="HQP73" s="334"/>
      <c r="HQQ73" s="334"/>
      <c r="HQR73" s="334"/>
      <c r="HQS73" s="334"/>
      <c r="HQT73" s="334"/>
      <c r="HQU73" s="334"/>
      <c r="HQV73" s="334"/>
      <c r="HQW73" s="334"/>
      <c r="HQX73" s="334"/>
      <c r="HQY73" s="334"/>
      <c r="HQZ73" s="334"/>
      <c r="HRA73" s="334"/>
      <c r="HRB73" s="334"/>
      <c r="HRC73" s="334"/>
      <c r="HRD73" s="334"/>
      <c r="HRE73" s="334"/>
      <c r="HRF73" s="334"/>
      <c r="HRG73" s="334"/>
      <c r="HRH73" s="334"/>
      <c r="HRI73" s="334"/>
      <c r="HRJ73" s="334"/>
      <c r="HRK73" s="334"/>
      <c r="HRL73" s="334"/>
      <c r="HRM73" s="334"/>
      <c r="HRN73" s="334"/>
      <c r="HRO73" s="334"/>
      <c r="HRP73" s="334"/>
      <c r="HRQ73" s="334"/>
      <c r="HRR73" s="334"/>
      <c r="HRS73" s="334"/>
      <c r="HRT73" s="334"/>
      <c r="HRU73" s="334"/>
      <c r="HRV73" s="334"/>
      <c r="HRW73" s="334"/>
      <c r="HRX73" s="334"/>
      <c r="HRY73" s="334"/>
      <c r="HRZ73" s="334"/>
      <c r="HSA73" s="334"/>
      <c r="HSB73" s="334"/>
      <c r="HSC73" s="334"/>
      <c r="HSD73" s="334"/>
      <c r="HSE73" s="334"/>
      <c r="HSF73" s="334"/>
      <c r="HSG73" s="334"/>
      <c r="HSH73" s="334"/>
      <c r="HSI73" s="334"/>
      <c r="HSJ73" s="334"/>
      <c r="HSK73" s="334"/>
      <c r="HSL73" s="334"/>
      <c r="HSM73" s="334"/>
      <c r="HSN73" s="334"/>
      <c r="HSO73" s="334"/>
      <c r="HSP73" s="334"/>
      <c r="HSQ73" s="334"/>
      <c r="HSR73" s="334"/>
      <c r="HSS73" s="334"/>
      <c r="HST73" s="334"/>
      <c r="HSU73" s="334"/>
      <c r="HSV73" s="334"/>
      <c r="HSW73" s="334"/>
      <c r="HSX73" s="334"/>
      <c r="HSY73" s="334"/>
      <c r="HSZ73" s="334"/>
      <c r="HTA73" s="334"/>
      <c r="HTB73" s="334"/>
      <c r="HTC73" s="334"/>
      <c r="HTD73" s="334"/>
      <c r="HTE73" s="334"/>
      <c r="HTF73" s="334"/>
      <c r="HTG73" s="334"/>
      <c r="HTH73" s="334"/>
      <c r="HTI73" s="334"/>
      <c r="HTJ73" s="334"/>
      <c r="HTK73" s="334"/>
      <c r="HTL73" s="334"/>
      <c r="HTM73" s="334"/>
      <c r="HTN73" s="334"/>
      <c r="HTO73" s="334"/>
      <c r="HTP73" s="334"/>
      <c r="HTQ73" s="334"/>
      <c r="HTR73" s="334"/>
      <c r="HTS73" s="334"/>
      <c r="HTT73" s="334"/>
      <c r="HTU73" s="334"/>
      <c r="HTV73" s="334"/>
      <c r="HTW73" s="334"/>
      <c r="HTX73" s="334"/>
      <c r="HTY73" s="334"/>
      <c r="HTZ73" s="334"/>
      <c r="HUA73" s="334"/>
      <c r="HUB73" s="334"/>
      <c r="HUC73" s="334"/>
      <c r="HUD73" s="334"/>
      <c r="HUE73" s="334"/>
      <c r="HUF73" s="334"/>
      <c r="HUG73" s="334"/>
      <c r="HUH73" s="334"/>
      <c r="HUI73" s="334"/>
      <c r="HUJ73" s="334"/>
      <c r="HUK73" s="334"/>
      <c r="HUL73" s="334"/>
      <c r="HUM73" s="334"/>
      <c r="HUN73" s="334"/>
      <c r="HUO73" s="334"/>
      <c r="HUP73" s="334"/>
      <c r="HUQ73" s="334"/>
      <c r="HUR73" s="334"/>
      <c r="HUS73" s="334"/>
      <c r="HUT73" s="334"/>
      <c r="HUU73" s="334"/>
      <c r="HUV73" s="334"/>
      <c r="HUW73" s="334"/>
      <c r="HUX73" s="334"/>
      <c r="HUY73" s="334"/>
      <c r="HUZ73" s="334"/>
      <c r="HVA73" s="334"/>
      <c r="HVB73" s="334"/>
      <c r="HVC73" s="334"/>
      <c r="HVD73" s="334"/>
      <c r="HVE73" s="334"/>
      <c r="HVF73" s="334"/>
      <c r="HVG73" s="334"/>
      <c r="HVH73" s="334"/>
      <c r="HVI73" s="334"/>
      <c r="HVJ73" s="334"/>
      <c r="HVK73" s="334"/>
      <c r="HVL73" s="334"/>
      <c r="HVM73" s="334"/>
      <c r="HVN73" s="334"/>
      <c r="HVO73" s="334"/>
      <c r="HVP73" s="334"/>
      <c r="HVQ73" s="334"/>
      <c r="HVR73" s="334"/>
      <c r="HVS73" s="334"/>
      <c r="HVT73" s="334"/>
      <c r="HVU73" s="334"/>
      <c r="HVV73" s="334"/>
      <c r="HVW73" s="334"/>
      <c r="HVX73" s="334"/>
      <c r="HVY73" s="334"/>
      <c r="HVZ73" s="334"/>
      <c r="HWA73" s="334"/>
      <c r="HWB73" s="334"/>
      <c r="HWC73" s="334"/>
      <c r="HWD73" s="334"/>
      <c r="HWE73" s="334"/>
      <c r="HWF73" s="334"/>
      <c r="HWG73" s="334"/>
      <c r="HWH73" s="334"/>
      <c r="HWI73" s="334"/>
      <c r="HWJ73" s="334"/>
      <c r="HWK73" s="334"/>
      <c r="HWL73" s="334"/>
      <c r="HWM73" s="334"/>
      <c r="HWN73" s="334"/>
      <c r="HWO73" s="334"/>
      <c r="HWP73" s="334"/>
      <c r="HWQ73" s="334"/>
      <c r="HWR73" s="334"/>
      <c r="HWS73" s="334"/>
      <c r="HWT73" s="334"/>
      <c r="HWU73" s="334"/>
      <c r="HWV73" s="334"/>
      <c r="HWW73" s="334"/>
      <c r="HWX73" s="334"/>
      <c r="HWY73" s="334"/>
      <c r="HWZ73" s="334"/>
      <c r="HXA73" s="334"/>
      <c r="HXB73" s="334"/>
      <c r="HXC73" s="334"/>
      <c r="HXD73" s="334"/>
      <c r="HXE73" s="334"/>
      <c r="HXF73" s="334"/>
      <c r="HXG73" s="334"/>
      <c r="HXH73" s="334"/>
      <c r="HXI73" s="334"/>
      <c r="HXJ73" s="334"/>
      <c r="HXK73" s="334"/>
      <c r="HXL73" s="334"/>
      <c r="HXM73" s="334"/>
      <c r="HXN73" s="334"/>
      <c r="HXO73" s="334"/>
      <c r="HXP73" s="334"/>
      <c r="HXQ73" s="334"/>
      <c r="HXR73" s="334"/>
      <c r="HXS73" s="334"/>
      <c r="HXT73" s="334"/>
      <c r="HXU73" s="334"/>
      <c r="HXV73" s="334"/>
      <c r="HXW73" s="334"/>
      <c r="HXX73" s="334"/>
      <c r="HXY73" s="334"/>
      <c r="HXZ73" s="334"/>
      <c r="HYA73" s="334"/>
      <c r="HYB73" s="334"/>
      <c r="HYC73" s="334"/>
      <c r="HYD73" s="334"/>
      <c r="HYE73" s="334"/>
      <c r="HYF73" s="334"/>
      <c r="HYG73" s="334"/>
      <c r="HYH73" s="334"/>
      <c r="HYI73" s="334"/>
      <c r="HYJ73" s="334"/>
      <c r="HYK73" s="334"/>
      <c r="HYL73" s="334"/>
      <c r="HYM73" s="334"/>
      <c r="HYN73" s="334"/>
      <c r="HYO73" s="334"/>
      <c r="HYP73" s="334"/>
      <c r="HYQ73" s="334"/>
      <c r="HYR73" s="334"/>
      <c r="HYS73" s="334"/>
      <c r="HYT73" s="334"/>
      <c r="HYU73" s="334"/>
      <c r="HYV73" s="334"/>
      <c r="HYW73" s="334"/>
      <c r="HYX73" s="334"/>
      <c r="HYY73" s="334"/>
      <c r="HYZ73" s="334"/>
      <c r="HZA73" s="334"/>
      <c r="HZB73" s="334"/>
      <c r="HZC73" s="334"/>
      <c r="HZD73" s="334"/>
      <c r="HZE73" s="334"/>
      <c r="HZF73" s="334"/>
      <c r="HZG73" s="334"/>
      <c r="HZH73" s="334"/>
      <c r="HZI73" s="334"/>
      <c r="HZJ73" s="334"/>
      <c r="HZK73" s="334"/>
      <c r="HZL73" s="334"/>
      <c r="HZM73" s="334"/>
      <c r="HZN73" s="334"/>
      <c r="HZO73" s="334"/>
      <c r="HZP73" s="334"/>
      <c r="HZQ73" s="334"/>
      <c r="HZR73" s="334"/>
      <c r="HZS73" s="334"/>
      <c r="HZT73" s="334"/>
      <c r="HZU73" s="334"/>
      <c r="HZV73" s="334"/>
      <c r="HZW73" s="334"/>
      <c r="HZX73" s="334"/>
      <c r="HZY73" s="334"/>
      <c r="HZZ73" s="334"/>
      <c r="IAA73" s="334"/>
      <c r="IAB73" s="334"/>
      <c r="IAC73" s="334"/>
      <c r="IAD73" s="334"/>
      <c r="IAE73" s="334"/>
      <c r="IAF73" s="334"/>
      <c r="IAG73" s="334"/>
      <c r="IAH73" s="334"/>
      <c r="IAI73" s="334"/>
      <c r="IAJ73" s="334"/>
      <c r="IAK73" s="334"/>
      <c r="IAL73" s="334"/>
      <c r="IAM73" s="334"/>
      <c r="IAN73" s="334"/>
      <c r="IAO73" s="334"/>
      <c r="IAP73" s="334"/>
      <c r="IAQ73" s="334"/>
      <c r="IAR73" s="334"/>
      <c r="IAS73" s="334"/>
      <c r="IAT73" s="334"/>
      <c r="IAU73" s="334"/>
      <c r="IAV73" s="334"/>
      <c r="IAW73" s="334"/>
      <c r="IAX73" s="334"/>
      <c r="IAY73" s="334"/>
      <c r="IAZ73" s="334"/>
      <c r="IBA73" s="334"/>
      <c r="IBB73" s="334"/>
      <c r="IBC73" s="334"/>
      <c r="IBD73" s="334"/>
      <c r="IBE73" s="334"/>
      <c r="IBF73" s="334"/>
      <c r="IBG73" s="334"/>
      <c r="IBH73" s="334"/>
      <c r="IBI73" s="334"/>
      <c r="IBJ73" s="334"/>
      <c r="IBK73" s="334"/>
      <c r="IBL73" s="334"/>
      <c r="IBM73" s="334"/>
      <c r="IBN73" s="334"/>
      <c r="IBO73" s="334"/>
      <c r="IBP73" s="334"/>
      <c r="IBQ73" s="334"/>
      <c r="IBR73" s="334"/>
      <c r="IBS73" s="334"/>
      <c r="IBT73" s="334"/>
      <c r="IBU73" s="334"/>
      <c r="IBV73" s="334"/>
      <c r="IBW73" s="334"/>
      <c r="IBX73" s="334"/>
      <c r="IBY73" s="334"/>
      <c r="IBZ73" s="334"/>
      <c r="ICA73" s="334"/>
      <c r="ICB73" s="334"/>
      <c r="ICC73" s="334"/>
      <c r="ICD73" s="334"/>
      <c r="ICE73" s="334"/>
      <c r="ICF73" s="334"/>
      <c r="ICG73" s="334"/>
      <c r="ICH73" s="334"/>
      <c r="ICI73" s="334"/>
      <c r="ICJ73" s="334"/>
      <c r="ICK73" s="334"/>
      <c r="ICL73" s="334"/>
      <c r="ICM73" s="334"/>
      <c r="ICN73" s="334"/>
      <c r="ICO73" s="334"/>
      <c r="ICP73" s="334"/>
      <c r="ICQ73" s="334"/>
      <c r="ICR73" s="334"/>
      <c r="ICS73" s="334"/>
      <c r="ICT73" s="334"/>
      <c r="ICU73" s="334"/>
      <c r="ICV73" s="334"/>
      <c r="ICW73" s="334"/>
      <c r="ICX73" s="334"/>
      <c r="ICY73" s="334"/>
      <c r="ICZ73" s="334"/>
      <c r="IDA73" s="334"/>
      <c r="IDB73" s="334"/>
      <c r="IDC73" s="334"/>
      <c r="IDD73" s="334"/>
      <c r="IDE73" s="334"/>
      <c r="IDF73" s="334"/>
      <c r="IDG73" s="334"/>
      <c r="IDH73" s="334"/>
      <c r="IDI73" s="334"/>
      <c r="IDJ73" s="334"/>
      <c r="IDK73" s="334"/>
      <c r="IDL73" s="334"/>
      <c r="IDM73" s="334"/>
      <c r="IDN73" s="334"/>
      <c r="IDO73" s="334"/>
      <c r="IDP73" s="334"/>
      <c r="IDQ73" s="334"/>
      <c r="IDR73" s="334"/>
      <c r="IDS73" s="334"/>
      <c r="IDT73" s="334"/>
      <c r="IDU73" s="334"/>
      <c r="IDV73" s="334"/>
      <c r="IDW73" s="334"/>
      <c r="IDX73" s="334"/>
      <c r="IDY73" s="334"/>
      <c r="IDZ73" s="334"/>
      <c r="IEA73" s="334"/>
      <c r="IEB73" s="334"/>
      <c r="IEC73" s="334"/>
      <c r="IED73" s="334"/>
      <c r="IEE73" s="334"/>
      <c r="IEF73" s="334"/>
      <c r="IEG73" s="334"/>
      <c r="IEH73" s="334"/>
      <c r="IEI73" s="334"/>
      <c r="IEJ73" s="334"/>
      <c r="IEK73" s="334"/>
      <c r="IEL73" s="334"/>
      <c r="IEM73" s="334"/>
      <c r="IEN73" s="334"/>
      <c r="IEO73" s="334"/>
      <c r="IEP73" s="334"/>
      <c r="IEQ73" s="334"/>
      <c r="IER73" s="334"/>
      <c r="IES73" s="334"/>
      <c r="IET73" s="334"/>
      <c r="IEU73" s="334"/>
      <c r="IEV73" s="334"/>
      <c r="IEW73" s="334"/>
      <c r="IEX73" s="334"/>
      <c r="IEY73" s="334"/>
      <c r="IEZ73" s="334"/>
      <c r="IFA73" s="334"/>
      <c r="IFB73" s="334"/>
      <c r="IFC73" s="334"/>
      <c r="IFD73" s="334"/>
      <c r="IFE73" s="334"/>
      <c r="IFF73" s="334"/>
      <c r="IFG73" s="334"/>
      <c r="IFH73" s="334"/>
      <c r="IFI73" s="334"/>
      <c r="IFJ73" s="334"/>
      <c r="IFK73" s="334"/>
      <c r="IFL73" s="334"/>
      <c r="IFM73" s="334"/>
      <c r="IFN73" s="334"/>
      <c r="IFO73" s="334"/>
      <c r="IFP73" s="334"/>
      <c r="IFQ73" s="334"/>
      <c r="IFR73" s="334"/>
      <c r="IFS73" s="334"/>
      <c r="IFT73" s="334"/>
      <c r="IFU73" s="334"/>
      <c r="IFV73" s="334"/>
      <c r="IFW73" s="334"/>
      <c r="IFX73" s="334"/>
      <c r="IFY73" s="334"/>
      <c r="IFZ73" s="334"/>
      <c r="IGA73" s="334"/>
      <c r="IGB73" s="334"/>
      <c r="IGC73" s="334"/>
      <c r="IGD73" s="334"/>
      <c r="IGE73" s="334"/>
      <c r="IGF73" s="334"/>
      <c r="IGG73" s="334"/>
      <c r="IGH73" s="334"/>
      <c r="IGI73" s="334"/>
      <c r="IGJ73" s="334"/>
      <c r="IGK73" s="334"/>
      <c r="IGL73" s="334"/>
      <c r="IGM73" s="334"/>
      <c r="IGN73" s="334"/>
      <c r="IGO73" s="334"/>
      <c r="IGP73" s="334"/>
      <c r="IGQ73" s="334"/>
      <c r="IGR73" s="334"/>
      <c r="IGS73" s="334"/>
      <c r="IGT73" s="334"/>
      <c r="IGU73" s="334"/>
      <c r="IGV73" s="334"/>
      <c r="IGW73" s="334"/>
      <c r="IGX73" s="334"/>
      <c r="IGY73" s="334"/>
      <c r="IGZ73" s="334"/>
      <c r="IHA73" s="334"/>
      <c r="IHB73" s="334"/>
      <c r="IHC73" s="334"/>
      <c r="IHD73" s="334"/>
      <c r="IHE73" s="334"/>
      <c r="IHF73" s="334"/>
      <c r="IHG73" s="334"/>
      <c r="IHH73" s="334"/>
      <c r="IHI73" s="334"/>
      <c r="IHJ73" s="334"/>
      <c r="IHK73" s="334"/>
      <c r="IHL73" s="334"/>
      <c r="IHM73" s="334"/>
      <c r="IHN73" s="334"/>
      <c r="IHO73" s="334"/>
      <c r="IHP73" s="334"/>
      <c r="IHQ73" s="334"/>
      <c r="IHR73" s="334"/>
      <c r="IHS73" s="334"/>
      <c r="IHT73" s="334"/>
      <c r="IHU73" s="334"/>
      <c r="IHV73" s="334"/>
      <c r="IHW73" s="334"/>
      <c r="IHX73" s="334"/>
      <c r="IHY73" s="334"/>
      <c r="IHZ73" s="334"/>
      <c r="IIA73" s="334"/>
      <c r="IIB73" s="334"/>
      <c r="IIC73" s="334"/>
      <c r="IID73" s="334"/>
      <c r="IIE73" s="334"/>
      <c r="IIF73" s="334"/>
      <c r="IIG73" s="334"/>
      <c r="IIH73" s="334"/>
      <c r="III73" s="334"/>
      <c r="IIJ73" s="334"/>
      <c r="IIK73" s="334"/>
      <c r="IIL73" s="334"/>
      <c r="IIM73" s="334"/>
      <c r="IIN73" s="334"/>
      <c r="IIO73" s="334"/>
      <c r="IIP73" s="334"/>
      <c r="IIQ73" s="334"/>
      <c r="IIR73" s="334"/>
      <c r="IIS73" s="334"/>
      <c r="IIT73" s="334"/>
      <c r="IIU73" s="334"/>
      <c r="IIV73" s="334"/>
      <c r="IIW73" s="334"/>
      <c r="IIX73" s="334"/>
      <c r="IIY73" s="334"/>
      <c r="IIZ73" s="334"/>
      <c r="IJA73" s="334"/>
      <c r="IJB73" s="334"/>
      <c r="IJC73" s="334"/>
      <c r="IJD73" s="334"/>
      <c r="IJE73" s="334"/>
      <c r="IJF73" s="334"/>
      <c r="IJG73" s="334"/>
      <c r="IJH73" s="334"/>
      <c r="IJI73" s="334"/>
      <c r="IJJ73" s="334"/>
      <c r="IJK73" s="334"/>
      <c r="IJL73" s="334"/>
      <c r="IJM73" s="334"/>
      <c r="IJN73" s="334"/>
      <c r="IJO73" s="334"/>
      <c r="IJP73" s="334"/>
      <c r="IJQ73" s="334"/>
      <c r="IJR73" s="334"/>
      <c r="IJS73" s="334"/>
      <c r="IJT73" s="334"/>
      <c r="IJU73" s="334"/>
      <c r="IJV73" s="334"/>
      <c r="IJW73" s="334"/>
      <c r="IJX73" s="334"/>
      <c r="IJY73" s="334"/>
      <c r="IJZ73" s="334"/>
      <c r="IKA73" s="334"/>
      <c r="IKB73" s="334"/>
      <c r="IKC73" s="334"/>
      <c r="IKD73" s="334"/>
      <c r="IKE73" s="334"/>
      <c r="IKF73" s="334"/>
      <c r="IKG73" s="334"/>
      <c r="IKH73" s="334"/>
      <c r="IKI73" s="334"/>
      <c r="IKJ73" s="334"/>
      <c r="IKK73" s="334"/>
      <c r="IKL73" s="334"/>
      <c r="IKM73" s="334"/>
      <c r="IKN73" s="334"/>
      <c r="IKO73" s="334"/>
      <c r="IKP73" s="334"/>
      <c r="IKQ73" s="334"/>
      <c r="IKR73" s="334"/>
      <c r="IKS73" s="334"/>
      <c r="IKT73" s="334"/>
      <c r="IKU73" s="334"/>
      <c r="IKV73" s="334"/>
      <c r="IKW73" s="334"/>
      <c r="IKX73" s="334"/>
      <c r="IKY73" s="334"/>
      <c r="IKZ73" s="334"/>
      <c r="ILA73" s="334"/>
      <c r="ILB73" s="334"/>
      <c r="ILC73" s="334"/>
      <c r="ILD73" s="334"/>
      <c r="ILE73" s="334"/>
      <c r="ILF73" s="334"/>
      <c r="ILG73" s="334"/>
      <c r="ILH73" s="334"/>
      <c r="ILI73" s="334"/>
      <c r="ILJ73" s="334"/>
      <c r="ILK73" s="334"/>
      <c r="ILL73" s="334"/>
      <c r="ILM73" s="334"/>
      <c r="ILN73" s="334"/>
      <c r="ILO73" s="334"/>
      <c r="ILP73" s="334"/>
      <c r="ILQ73" s="334"/>
      <c r="ILR73" s="334"/>
      <c r="ILS73" s="334"/>
      <c r="ILT73" s="334"/>
      <c r="ILU73" s="334"/>
      <c r="ILV73" s="334"/>
      <c r="ILW73" s="334"/>
      <c r="ILX73" s="334"/>
      <c r="ILY73" s="334"/>
      <c r="ILZ73" s="334"/>
      <c r="IMA73" s="334"/>
      <c r="IMB73" s="334"/>
      <c r="IMC73" s="334"/>
      <c r="IMD73" s="334"/>
      <c r="IME73" s="334"/>
      <c r="IMF73" s="334"/>
      <c r="IMG73" s="334"/>
      <c r="IMH73" s="334"/>
      <c r="IMI73" s="334"/>
      <c r="IMJ73" s="334"/>
      <c r="IMK73" s="334"/>
      <c r="IML73" s="334"/>
      <c r="IMM73" s="334"/>
      <c r="IMN73" s="334"/>
      <c r="IMO73" s="334"/>
      <c r="IMP73" s="334"/>
      <c r="IMQ73" s="334"/>
      <c r="IMR73" s="334"/>
      <c r="IMS73" s="334"/>
      <c r="IMT73" s="334"/>
      <c r="IMU73" s="334"/>
      <c r="IMV73" s="334"/>
      <c r="IMW73" s="334"/>
      <c r="IMX73" s="334"/>
      <c r="IMY73" s="334"/>
      <c r="IMZ73" s="334"/>
      <c r="INA73" s="334"/>
      <c r="INB73" s="334"/>
      <c r="INC73" s="334"/>
      <c r="IND73" s="334"/>
      <c r="INE73" s="334"/>
      <c r="INF73" s="334"/>
      <c r="ING73" s="334"/>
      <c r="INH73" s="334"/>
      <c r="INI73" s="334"/>
      <c r="INJ73" s="334"/>
      <c r="INK73" s="334"/>
      <c r="INL73" s="334"/>
      <c r="INM73" s="334"/>
      <c r="INN73" s="334"/>
      <c r="INO73" s="334"/>
      <c r="INP73" s="334"/>
      <c r="INQ73" s="334"/>
      <c r="INR73" s="334"/>
      <c r="INS73" s="334"/>
      <c r="INT73" s="334"/>
      <c r="INU73" s="334"/>
      <c r="INV73" s="334"/>
      <c r="INW73" s="334"/>
      <c r="INX73" s="334"/>
      <c r="INY73" s="334"/>
      <c r="INZ73" s="334"/>
      <c r="IOA73" s="334"/>
      <c r="IOB73" s="334"/>
      <c r="IOC73" s="334"/>
      <c r="IOD73" s="334"/>
      <c r="IOE73" s="334"/>
      <c r="IOF73" s="334"/>
      <c r="IOG73" s="334"/>
      <c r="IOH73" s="334"/>
      <c r="IOI73" s="334"/>
      <c r="IOJ73" s="334"/>
      <c r="IOK73" s="334"/>
      <c r="IOL73" s="334"/>
      <c r="IOM73" s="334"/>
      <c r="ION73" s="334"/>
      <c r="IOO73" s="334"/>
      <c r="IOP73" s="334"/>
      <c r="IOQ73" s="334"/>
      <c r="IOR73" s="334"/>
      <c r="IOS73" s="334"/>
      <c r="IOT73" s="334"/>
      <c r="IOU73" s="334"/>
      <c r="IOV73" s="334"/>
      <c r="IOW73" s="334"/>
      <c r="IOX73" s="334"/>
      <c r="IOY73" s="334"/>
      <c r="IOZ73" s="334"/>
      <c r="IPA73" s="334"/>
      <c r="IPB73" s="334"/>
      <c r="IPC73" s="334"/>
      <c r="IPD73" s="334"/>
      <c r="IPE73" s="334"/>
      <c r="IPF73" s="334"/>
      <c r="IPG73" s="334"/>
      <c r="IPH73" s="334"/>
      <c r="IPI73" s="334"/>
      <c r="IPJ73" s="334"/>
      <c r="IPK73" s="334"/>
      <c r="IPL73" s="334"/>
      <c r="IPM73" s="334"/>
      <c r="IPN73" s="334"/>
      <c r="IPO73" s="334"/>
      <c r="IPP73" s="334"/>
      <c r="IPQ73" s="334"/>
      <c r="IPR73" s="334"/>
      <c r="IPS73" s="334"/>
      <c r="IPT73" s="334"/>
      <c r="IPU73" s="334"/>
      <c r="IPV73" s="334"/>
      <c r="IPW73" s="334"/>
      <c r="IPX73" s="334"/>
      <c r="IPY73" s="334"/>
      <c r="IPZ73" s="334"/>
      <c r="IQA73" s="334"/>
      <c r="IQB73" s="334"/>
      <c r="IQC73" s="334"/>
      <c r="IQD73" s="334"/>
      <c r="IQE73" s="334"/>
      <c r="IQF73" s="334"/>
      <c r="IQG73" s="334"/>
      <c r="IQH73" s="334"/>
      <c r="IQI73" s="334"/>
      <c r="IQJ73" s="334"/>
      <c r="IQK73" s="334"/>
      <c r="IQL73" s="334"/>
      <c r="IQM73" s="334"/>
      <c r="IQN73" s="334"/>
      <c r="IQO73" s="334"/>
      <c r="IQP73" s="334"/>
      <c r="IQQ73" s="334"/>
      <c r="IQR73" s="334"/>
      <c r="IQS73" s="334"/>
      <c r="IQT73" s="334"/>
      <c r="IQU73" s="334"/>
      <c r="IQV73" s="334"/>
      <c r="IQW73" s="334"/>
      <c r="IQX73" s="334"/>
      <c r="IQY73" s="334"/>
      <c r="IQZ73" s="334"/>
      <c r="IRA73" s="334"/>
      <c r="IRB73" s="334"/>
      <c r="IRC73" s="334"/>
      <c r="IRD73" s="334"/>
      <c r="IRE73" s="334"/>
      <c r="IRF73" s="334"/>
      <c r="IRG73" s="334"/>
      <c r="IRH73" s="334"/>
      <c r="IRI73" s="334"/>
      <c r="IRJ73" s="334"/>
      <c r="IRK73" s="334"/>
      <c r="IRL73" s="334"/>
      <c r="IRM73" s="334"/>
      <c r="IRN73" s="334"/>
      <c r="IRO73" s="334"/>
      <c r="IRP73" s="334"/>
      <c r="IRQ73" s="334"/>
      <c r="IRR73" s="334"/>
      <c r="IRS73" s="334"/>
      <c r="IRT73" s="334"/>
      <c r="IRU73" s="334"/>
      <c r="IRV73" s="334"/>
      <c r="IRW73" s="334"/>
      <c r="IRX73" s="334"/>
      <c r="IRY73" s="334"/>
      <c r="IRZ73" s="334"/>
      <c r="ISA73" s="334"/>
      <c r="ISB73" s="334"/>
      <c r="ISC73" s="334"/>
      <c r="ISD73" s="334"/>
      <c r="ISE73" s="334"/>
      <c r="ISF73" s="334"/>
      <c r="ISG73" s="334"/>
      <c r="ISH73" s="334"/>
      <c r="ISI73" s="334"/>
      <c r="ISJ73" s="334"/>
      <c r="ISK73" s="334"/>
      <c r="ISL73" s="334"/>
      <c r="ISM73" s="334"/>
      <c r="ISN73" s="334"/>
      <c r="ISO73" s="334"/>
      <c r="ISP73" s="334"/>
      <c r="ISQ73" s="334"/>
      <c r="ISR73" s="334"/>
      <c r="ISS73" s="334"/>
      <c r="IST73" s="334"/>
      <c r="ISU73" s="334"/>
      <c r="ISV73" s="334"/>
      <c r="ISW73" s="334"/>
      <c r="ISX73" s="334"/>
      <c r="ISY73" s="334"/>
      <c r="ISZ73" s="334"/>
      <c r="ITA73" s="334"/>
      <c r="ITB73" s="334"/>
      <c r="ITC73" s="334"/>
      <c r="ITD73" s="334"/>
      <c r="ITE73" s="334"/>
      <c r="ITF73" s="334"/>
      <c r="ITG73" s="334"/>
      <c r="ITH73" s="334"/>
      <c r="ITI73" s="334"/>
      <c r="ITJ73" s="334"/>
      <c r="ITK73" s="334"/>
      <c r="ITL73" s="334"/>
      <c r="ITM73" s="334"/>
      <c r="ITN73" s="334"/>
      <c r="ITO73" s="334"/>
      <c r="ITP73" s="334"/>
      <c r="ITQ73" s="334"/>
      <c r="ITR73" s="334"/>
      <c r="ITS73" s="334"/>
      <c r="ITT73" s="334"/>
      <c r="ITU73" s="334"/>
      <c r="ITV73" s="334"/>
      <c r="ITW73" s="334"/>
      <c r="ITX73" s="334"/>
      <c r="ITY73" s="334"/>
      <c r="ITZ73" s="334"/>
      <c r="IUA73" s="334"/>
      <c r="IUB73" s="334"/>
      <c r="IUC73" s="334"/>
      <c r="IUD73" s="334"/>
      <c r="IUE73" s="334"/>
      <c r="IUF73" s="334"/>
      <c r="IUG73" s="334"/>
      <c r="IUH73" s="334"/>
      <c r="IUI73" s="334"/>
      <c r="IUJ73" s="334"/>
      <c r="IUK73" s="334"/>
      <c r="IUL73" s="334"/>
      <c r="IUM73" s="334"/>
      <c r="IUN73" s="334"/>
      <c r="IUO73" s="334"/>
      <c r="IUP73" s="334"/>
      <c r="IUQ73" s="334"/>
      <c r="IUR73" s="334"/>
      <c r="IUS73" s="334"/>
      <c r="IUT73" s="334"/>
      <c r="IUU73" s="334"/>
      <c r="IUV73" s="334"/>
      <c r="IUW73" s="334"/>
      <c r="IUX73" s="334"/>
      <c r="IUY73" s="334"/>
      <c r="IUZ73" s="334"/>
      <c r="IVA73" s="334"/>
      <c r="IVB73" s="334"/>
      <c r="IVC73" s="334"/>
      <c r="IVD73" s="334"/>
      <c r="IVE73" s="334"/>
      <c r="IVF73" s="334"/>
      <c r="IVG73" s="334"/>
      <c r="IVH73" s="334"/>
      <c r="IVI73" s="334"/>
      <c r="IVJ73" s="334"/>
      <c r="IVK73" s="334"/>
      <c r="IVL73" s="334"/>
      <c r="IVM73" s="334"/>
      <c r="IVN73" s="334"/>
      <c r="IVO73" s="334"/>
      <c r="IVP73" s="334"/>
      <c r="IVQ73" s="334"/>
      <c r="IVR73" s="334"/>
      <c r="IVS73" s="334"/>
      <c r="IVT73" s="334"/>
      <c r="IVU73" s="334"/>
      <c r="IVV73" s="334"/>
      <c r="IVW73" s="334"/>
      <c r="IVX73" s="334"/>
      <c r="IVY73" s="334"/>
      <c r="IVZ73" s="334"/>
      <c r="IWA73" s="334"/>
      <c r="IWB73" s="334"/>
      <c r="IWC73" s="334"/>
      <c r="IWD73" s="334"/>
      <c r="IWE73" s="334"/>
      <c r="IWF73" s="334"/>
      <c r="IWG73" s="334"/>
      <c r="IWH73" s="334"/>
      <c r="IWI73" s="334"/>
      <c r="IWJ73" s="334"/>
      <c r="IWK73" s="334"/>
      <c r="IWL73" s="334"/>
      <c r="IWM73" s="334"/>
      <c r="IWN73" s="334"/>
      <c r="IWO73" s="334"/>
      <c r="IWP73" s="334"/>
      <c r="IWQ73" s="334"/>
      <c r="IWR73" s="334"/>
      <c r="IWS73" s="334"/>
      <c r="IWT73" s="334"/>
      <c r="IWU73" s="334"/>
      <c r="IWV73" s="334"/>
      <c r="IWW73" s="334"/>
      <c r="IWX73" s="334"/>
      <c r="IWY73" s="334"/>
      <c r="IWZ73" s="334"/>
      <c r="IXA73" s="334"/>
      <c r="IXB73" s="334"/>
      <c r="IXC73" s="334"/>
      <c r="IXD73" s="334"/>
      <c r="IXE73" s="334"/>
      <c r="IXF73" s="334"/>
      <c r="IXG73" s="334"/>
      <c r="IXH73" s="334"/>
      <c r="IXI73" s="334"/>
      <c r="IXJ73" s="334"/>
      <c r="IXK73" s="334"/>
      <c r="IXL73" s="334"/>
      <c r="IXM73" s="334"/>
      <c r="IXN73" s="334"/>
      <c r="IXO73" s="334"/>
      <c r="IXP73" s="334"/>
      <c r="IXQ73" s="334"/>
      <c r="IXR73" s="334"/>
      <c r="IXS73" s="334"/>
      <c r="IXT73" s="334"/>
      <c r="IXU73" s="334"/>
      <c r="IXV73" s="334"/>
      <c r="IXW73" s="334"/>
      <c r="IXX73" s="334"/>
      <c r="IXY73" s="334"/>
      <c r="IXZ73" s="334"/>
      <c r="IYA73" s="334"/>
      <c r="IYB73" s="334"/>
      <c r="IYC73" s="334"/>
      <c r="IYD73" s="334"/>
      <c r="IYE73" s="334"/>
      <c r="IYF73" s="334"/>
      <c r="IYG73" s="334"/>
      <c r="IYH73" s="334"/>
      <c r="IYI73" s="334"/>
      <c r="IYJ73" s="334"/>
      <c r="IYK73" s="334"/>
      <c r="IYL73" s="334"/>
      <c r="IYM73" s="334"/>
      <c r="IYN73" s="334"/>
      <c r="IYO73" s="334"/>
      <c r="IYP73" s="334"/>
      <c r="IYQ73" s="334"/>
      <c r="IYR73" s="334"/>
      <c r="IYS73" s="334"/>
      <c r="IYT73" s="334"/>
      <c r="IYU73" s="334"/>
      <c r="IYV73" s="334"/>
      <c r="IYW73" s="334"/>
      <c r="IYX73" s="334"/>
      <c r="IYY73" s="334"/>
      <c r="IYZ73" s="334"/>
      <c r="IZA73" s="334"/>
      <c r="IZB73" s="334"/>
      <c r="IZC73" s="334"/>
      <c r="IZD73" s="334"/>
      <c r="IZE73" s="334"/>
      <c r="IZF73" s="334"/>
      <c r="IZG73" s="334"/>
      <c r="IZH73" s="334"/>
      <c r="IZI73" s="334"/>
      <c r="IZJ73" s="334"/>
      <c r="IZK73" s="334"/>
      <c r="IZL73" s="334"/>
      <c r="IZM73" s="334"/>
      <c r="IZN73" s="334"/>
      <c r="IZO73" s="334"/>
      <c r="IZP73" s="334"/>
      <c r="IZQ73" s="334"/>
      <c r="IZR73" s="334"/>
      <c r="IZS73" s="334"/>
      <c r="IZT73" s="334"/>
      <c r="IZU73" s="334"/>
      <c r="IZV73" s="334"/>
      <c r="IZW73" s="334"/>
      <c r="IZX73" s="334"/>
      <c r="IZY73" s="334"/>
      <c r="IZZ73" s="334"/>
      <c r="JAA73" s="334"/>
      <c r="JAB73" s="334"/>
      <c r="JAC73" s="334"/>
      <c r="JAD73" s="334"/>
      <c r="JAE73" s="334"/>
      <c r="JAF73" s="334"/>
      <c r="JAG73" s="334"/>
      <c r="JAH73" s="334"/>
      <c r="JAI73" s="334"/>
      <c r="JAJ73" s="334"/>
      <c r="JAK73" s="334"/>
      <c r="JAL73" s="334"/>
      <c r="JAM73" s="334"/>
      <c r="JAN73" s="334"/>
      <c r="JAO73" s="334"/>
      <c r="JAP73" s="334"/>
      <c r="JAQ73" s="334"/>
      <c r="JAR73" s="334"/>
      <c r="JAS73" s="334"/>
      <c r="JAT73" s="334"/>
      <c r="JAU73" s="334"/>
      <c r="JAV73" s="334"/>
      <c r="JAW73" s="334"/>
      <c r="JAX73" s="334"/>
      <c r="JAY73" s="334"/>
      <c r="JAZ73" s="334"/>
      <c r="JBA73" s="334"/>
      <c r="JBB73" s="334"/>
      <c r="JBC73" s="334"/>
      <c r="JBD73" s="334"/>
      <c r="JBE73" s="334"/>
      <c r="JBF73" s="334"/>
      <c r="JBG73" s="334"/>
      <c r="JBH73" s="334"/>
      <c r="JBI73" s="334"/>
      <c r="JBJ73" s="334"/>
      <c r="JBK73" s="334"/>
      <c r="JBL73" s="334"/>
      <c r="JBM73" s="334"/>
      <c r="JBN73" s="334"/>
      <c r="JBO73" s="334"/>
      <c r="JBP73" s="334"/>
      <c r="JBQ73" s="334"/>
      <c r="JBR73" s="334"/>
      <c r="JBS73" s="334"/>
      <c r="JBT73" s="334"/>
      <c r="JBU73" s="334"/>
      <c r="JBV73" s="334"/>
      <c r="JBW73" s="334"/>
      <c r="JBX73" s="334"/>
      <c r="JBY73" s="334"/>
      <c r="JBZ73" s="334"/>
      <c r="JCA73" s="334"/>
      <c r="JCB73" s="334"/>
      <c r="JCC73" s="334"/>
      <c r="JCD73" s="334"/>
      <c r="JCE73" s="334"/>
      <c r="JCF73" s="334"/>
      <c r="JCG73" s="334"/>
      <c r="JCH73" s="334"/>
      <c r="JCI73" s="334"/>
      <c r="JCJ73" s="334"/>
      <c r="JCK73" s="334"/>
      <c r="JCL73" s="334"/>
      <c r="JCM73" s="334"/>
      <c r="JCN73" s="334"/>
      <c r="JCO73" s="334"/>
      <c r="JCP73" s="334"/>
      <c r="JCQ73" s="334"/>
      <c r="JCR73" s="334"/>
      <c r="JCS73" s="334"/>
      <c r="JCT73" s="334"/>
      <c r="JCU73" s="334"/>
      <c r="JCV73" s="334"/>
      <c r="JCW73" s="334"/>
      <c r="JCX73" s="334"/>
      <c r="JCY73" s="334"/>
      <c r="JCZ73" s="334"/>
      <c r="JDA73" s="334"/>
      <c r="JDB73" s="334"/>
      <c r="JDC73" s="334"/>
      <c r="JDD73" s="334"/>
      <c r="JDE73" s="334"/>
      <c r="JDF73" s="334"/>
      <c r="JDG73" s="334"/>
      <c r="JDH73" s="334"/>
      <c r="JDI73" s="334"/>
      <c r="JDJ73" s="334"/>
      <c r="JDK73" s="334"/>
      <c r="JDL73" s="334"/>
      <c r="JDM73" s="334"/>
      <c r="JDN73" s="334"/>
      <c r="JDO73" s="334"/>
      <c r="JDP73" s="334"/>
      <c r="JDQ73" s="334"/>
      <c r="JDR73" s="334"/>
      <c r="JDS73" s="334"/>
      <c r="JDT73" s="334"/>
      <c r="JDU73" s="334"/>
      <c r="JDV73" s="334"/>
      <c r="JDW73" s="334"/>
      <c r="JDX73" s="334"/>
      <c r="JDY73" s="334"/>
      <c r="JDZ73" s="334"/>
      <c r="JEA73" s="334"/>
      <c r="JEB73" s="334"/>
      <c r="JEC73" s="334"/>
      <c r="JED73" s="334"/>
      <c r="JEE73" s="334"/>
      <c r="JEF73" s="334"/>
      <c r="JEG73" s="334"/>
      <c r="JEH73" s="334"/>
      <c r="JEI73" s="334"/>
      <c r="JEJ73" s="334"/>
      <c r="JEK73" s="334"/>
      <c r="JEL73" s="334"/>
      <c r="JEM73" s="334"/>
      <c r="JEN73" s="334"/>
      <c r="JEO73" s="334"/>
      <c r="JEP73" s="334"/>
      <c r="JEQ73" s="334"/>
      <c r="JER73" s="334"/>
      <c r="JES73" s="334"/>
      <c r="JET73" s="334"/>
      <c r="JEU73" s="334"/>
      <c r="JEV73" s="334"/>
      <c r="JEW73" s="334"/>
      <c r="JEX73" s="334"/>
      <c r="JEY73" s="334"/>
      <c r="JEZ73" s="334"/>
      <c r="JFA73" s="334"/>
      <c r="JFB73" s="334"/>
      <c r="JFC73" s="334"/>
      <c r="JFD73" s="334"/>
      <c r="JFE73" s="334"/>
      <c r="JFF73" s="334"/>
      <c r="JFG73" s="334"/>
      <c r="JFH73" s="334"/>
      <c r="JFI73" s="334"/>
      <c r="JFJ73" s="334"/>
      <c r="JFK73" s="334"/>
      <c r="JFL73" s="334"/>
      <c r="JFM73" s="334"/>
      <c r="JFN73" s="334"/>
      <c r="JFO73" s="334"/>
      <c r="JFP73" s="334"/>
      <c r="JFQ73" s="334"/>
      <c r="JFR73" s="334"/>
      <c r="JFS73" s="334"/>
      <c r="JFT73" s="334"/>
      <c r="JFU73" s="334"/>
      <c r="JFV73" s="334"/>
      <c r="JFW73" s="334"/>
      <c r="JFX73" s="334"/>
      <c r="JFY73" s="334"/>
      <c r="JFZ73" s="334"/>
      <c r="JGA73" s="334"/>
      <c r="JGB73" s="334"/>
      <c r="JGC73" s="334"/>
      <c r="JGD73" s="334"/>
      <c r="JGE73" s="334"/>
      <c r="JGF73" s="334"/>
      <c r="JGG73" s="334"/>
      <c r="JGH73" s="334"/>
      <c r="JGI73" s="334"/>
      <c r="JGJ73" s="334"/>
      <c r="JGK73" s="334"/>
      <c r="JGL73" s="334"/>
      <c r="JGM73" s="334"/>
      <c r="JGN73" s="334"/>
      <c r="JGO73" s="334"/>
      <c r="JGP73" s="334"/>
      <c r="JGQ73" s="334"/>
      <c r="JGR73" s="334"/>
      <c r="JGS73" s="334"/>
      <c r="JGT73" s="334"/>
      <c r="JGU73" s="334"/>
      <c r="JGV73" s="334"/>
      <c r="JGW73" s="334"/>
      <c r="JGX73" s="334"/>
      <c r="JGY73" s="334"/>
      <c r="JGZ73" s="334"/>
      <c r="JHA73" s="334"/>
      <c r="JHB73" s="334"/>
      <c r="JHC73" s="334"/>
      <c r="JHD73" s="334"/>
      <c r="JHE73" s="334"/>
      <c r="JHF73" s="334"/>
      <c r="JHG73" s="334"/>
      <c r="JHH73" s="334"/>
      <c r="JHI73" s="334"/>
      <c r="JHJ73" s="334"/>
      <c r="JHK73" s="334"/>
      <c r="JHL73" s="334"/>
      <c r="JHM73" s="334"/>
      <c r="JHN73" s="334"/>
      <c r="JHO73" s="334"/>
      <c r="JHP73" s="334"/>
      <c r="JHQ73" s="334"/>
      <c r="JHR73" s="334"/>
      <c r="JHS73" s="334"/>
      <c r="JHT73" s="334"/>
      <c r="JHU73" s="334"/>
      <c r="JHV73" s="334"/>
      <c r="JHW73" s="334"/>
      <c r="JHX73" s="334"/>
      <c r="JHY73" s="334"/>
      <c r="JHZ73" s="334"/>
      <c r="JIA73" s="334"/>
      <c r="JIB73" s="334"/>
      <c r="JIC73" s="334"/>
      <c r="JID73" s="334"/>
      <c r="JIE73" s="334"/>
      <c r="JIF73" s="334"/>
      <c r="JIG73" s="334"/>
      <c r="JIH73" s="334"/>
      <c r="JII73" s="334"/>
      <c r="JIJ73" s="334"/>
      <c r="JIK73" s="334"/>
      <c r="JIL73" s="334"/>
      <c r="JIM73" s="334"/>
      <c r="JIN73" s="334"/>
      <c r="JIO73" s="334"/>
      <c r="JIP73" s="334"/>
      <c r="JIQ73" s="334"/>
      <c r="JIR73" s="334"/>
      <c r="JIS73" s="334"/>
      <c r="JIT73" s="334"/>
      <c r="JIU73" s="334"/>
      <c r="JIV73" s="334"/>
      <c r="JIW73" s="334"/>
      <c r="JIX73" s="334"/>
      <c r="JIY73" s="334"/>
      <c r="JIZ73" s="334"/>
      <c r="JJA73" s="334"/>
      <c r="JJB73" s="334"/>
      <c r="JJC73" s="334"/>
      <c r="JJD73" s="334"/>
      <c r="JJE73" s="334"/>
      <c r="JJF73" s="334"/>
      <c r="JJG73" s="334"/>
      <c r="JJH73" s="334"/>
      <c r="JJI73" s="334"/>
      <c r="JJJ73" s="334"/>
      <c r="JJK73" s="334"/>
      <c r="JJL73" s="334"/>
      <c r="JJM73" s="334"/>
      <c r="JJN73" s="334"/>
      <c r="JJO73" s="334"/>
      <c r="JJP73" s="334"/>
      <c r="JJQ73" s="334"/>
      <c r="JJR73" s="334"/>
      <c r="JJS73" s="334"/>
      <c r="JJT73" s="334"/>
      <c r="JJU73" s="334"/>
      <c r="JJV73" s="334"/>
      <c r="JJW73" s="334"/>
      <c r="JJX73" s="334"/>
      <c r="JJY73" s="334"/>
      <c r="JJZ73" s="334"/>
      <c r="JKA73" s="334"/>
      <c r="JKB73" s="334"/>
      <c r="JKC73" s="334"/>
      <c r="JKD73" s="334"/>
      <c r="JKE73" s="334"/>
      <c r="JKF73" s="334"/>
      <c r="JKG73" s="334"/>
      <c r="JKH73" s="334"/>
      <c r="JKI73" s="334"/>
      <c r="JKJ73" s="334"/>
      <c r="JKK73" s="334"/>
      <c r="JKL73" s="334"/>
      <c r="JKM73" s="334"/>
      <c r="JKN73" s="334"/>
      <c r="JKO73" s="334"/>
      <c r="JKP73" s="334"/>
      <c r="JKQ73" s="334"/>
      <c r="JKR73" s="334"/>
      <c r="JKS73" s="334"/>
      <c r="JKT73" s="334"/>
      <c r="JKU73" s="334"/>
      <c r="JKV73" s="334"/>
      <c r="JKW73" s="334"/>
      <c r="JKX73" s="334"/>
      <c r="JKY73" s="334"/>
      <c r="JKZ73" s="334"/>
      <c r="JLA73" s="334"/>
      <c r="JLB73" s="334"/>
      <c r="JLC73" s="334"/>
      <c r="JLD73" s="334"/>
      <c r="JLE73" s="334"/>
      <c r="JLF73" s="334"/>
      <c r="JLG73" s="334"/>
      <c r="JLH73" s="334"/>
      <c r="JLI73" s="334"/>
      <c r="JLJ73" s="334"/>
      <c r="JLK73" s="334"/>
      <c r="JLL73" s="334"/>
      <c r="JLM73" s="334"/>
      <c r="JLN73" s="334"/>
      <c r="JLO73" s="334"/>
      <c r="JLP73" s="334"/>
      <c r="JLQ73" s="334"/>
      <c r="JLR73" s="334"/>
      <c r="JLS73" s="334"/>
      <c r="JLT73" s="334"/>
      <c r="JLU73" s="334"/>
      <c r="JLV73" s="334"/>
      <c r="JLW73" s="334"/>
      <c r="JLX73" s="334"/>
      <c r="JLY73" s="334"/>
      <c r="JLZ73" s="334"/>
      <c r="JMA73" s="334"/>
      <c r="JMB73" s="334"/>
      <c r="JMC73" s="334"/>
      <c r="JMD73" s="334"/>
      <c r="JME73" s="334"/>
      <c r="JMF73" s="334"/>
      <c r="JMG73" s="334"/>
      <c r="JMH73" s="334"/>
      <c r="JMI73" s="334"/>
      <c r="JMJ73" s="334"/>
      <c r="JMK73" s="334"/>
      <c r="JML73" s="334"/>
      <c r="JMM73" s="334"/>
      <c r="JMN73" s="334"/>
      <c r="JMO73" s="334"/>
      <c r="JMP73" s="334"/>
      <c r="JMQ73" s="334"/>
      <c r="JMR73" s="334"/>
      <c r="JMS73" s="334"/>
      <c r="JMT73" s="334"/>
      <c r="JMU73" s="334"/>
      <c r="JMV73" s="334"/>
      <c r="JMW73" s="334"/>
      <c r="JMX73" s="334"/>
      <c r="JMY73" s="334"/>
      <c r="JMZ73" s="334"/>
      <c r="JNA73" s="334"/>
      <c r="JNB73" s="334"/>
      <c r="JNC73" s="334"/>
      <c r="JND73" s="334"/>
      <c r="JNE73" s="334"/>
      <c r="JNF73" s="334"/>
      <c r="JNG73" s="334"/>
      <c r="JNH73" s="334"/>
      <c r="JNI73" s="334"/>
      <c r="JNJ73" s="334"/>
      <c r="JNK73" s="334"/>
      <c r="JNL73" s="334"/>
      <c r="JNM73" s="334"/>
      <c r="JNN73" s="334"/>
      <c r="JNO73" s="334"/>
      <c r="JNP73" s="334"/>
      <c r="JNQ73" s="334"/>
      <c r="JNR73" s="334"/>
      <c r="JNS73" s="334"/>
      <c r="JNT73" s="334"/>
      <c r="JNU73" s="334"/>
      <c r="JNV73" s="334"/>
      <c r="JNW73" s="334"/>
      <c r="JNX73" s="334"/>
      <c r="JNY73" s="334"/>
      <c r="JNZ73" s="334"/>
      <c r="JOA73" s="334"/>
      <c r="JOB73" s="334"/>
      <c r="JOC73" s="334"/>
      <c r="JOD73" s="334"/>
      <c r="JOE73" s="334"/>
      <c r="JOF73" s="334"/>
      <c r="JOG73" s="334"/>
      <c r="JOH73" s="334"/>
      <c r="JOI73" s="334"/>
      <c r="JOJ73" s="334"/>
      <c r="JOK73" s="334"/>
      <c r="JOL73" s="334"/>
      <c r="JOM73" s="334"/>
      <c r="JON73" s="334"/>
      <c r="JOO73" s="334"/>
      <c r="JOP73" s="334"/>
      <c r="JOQ73" s="334"/>
      <c r="JOR73" s="334"/>
      <c r="JOS73" s="334"/>
      <c r="JOT73" s="334"/>
      <c r="JOU73" s="334"/>
      <c r="JOV73" s="334"/>
      <c r="JOW73" s="334"/>
      <c r="JOX73" s="334"/>
      <c r="JOY73" s="334"/>
      <c r="JOZ73" s="334"/>
      <c r="JPA73" s="334"/>
      <c r="JPB73" s="334"/>
      <c r="JPC73" s="334"/>
      <c r="JPD73" s="334"/>
      <c r="JPE73" s="334"/>
      <c r="JPF73" s="334"/>
      <c r="JPG73" s="334"/>
      <c r="JPH73" s="334"/>
      <c r="JPI73" s="334"/>
      <c r="JPJ73" s="334"/>
      <c r="JPK73" s="334"/>
      <c r="JPL73" s="334"/>
      <c r="JPM73" s="334"/>
      <c r="JPN73" s="334"/>
      <c r="JPO73" s="334"/>
      <c r="JPP73" s="334"/>
      <c r="JPQ73" s="334"/>
      <c r="JPR73" s="334"/>
      <c r="JPS73" s="334"/>
      <c r="JPT73" s="334"/>
      <c r="JPU73" s="334"/>
      <c r="JPV73" s="334"/>
      <c r="JPW73" s="334"/>
      <c r="JPX73" s="334"/>
      <c r="JPY73" s="334"/>
      <c r="JPZ73" s="334"/>
      <c r="JQA73" s="334"/>
      <c r="JQB73" s="334"/>
      <c r="JQC73" s="334"/>
      <c r="JQD73" s="334"/>
      <c r="JQE73" s="334"/>
      <c r="JQF73" s="334"/>
      <c r="JQG73" s="334"/>
      <c r="JQH73" s="334"/>
      <c r="JQI73" s="334"/>
      <c r="JQJ73" s="334"/>
      <c r="JQK73" s="334"/>
      <c r="JQL73" s="334"/>
      <c r="JQM73" s="334"/>
      <c r="JQN73" s="334"/>
      <c r="JQO73" s="334"/>
      <c r="JQP73" s="334"/>
      <c r="JQQ73" s="334"/>
      <c r="JQR73" s="334"/>
      <c r="JQS73" s="334"/>
      <c r="JQT73" s="334"/>
      <c r="JQU73" s="334"/>
      <c r="JQV73" s="334"/>
      <c r="JQW73" s="334"/>
      <c r="JQX73" s="334"/>
      <c r="JQY73" s="334"/>
      <c r="JQZ73" s="334"/>
      <c r="JRA73" s="334"/>
      <c r="JRB73" s="334"/>
      <c r="JRC73" s="334"/>
      <c r="JRD73" s="334"/>
      <c r="JRE73" s="334"/>
      <c r="JRF73" s="334"/>
      <c r="JRG73" s="334"/>
      <c r="JRH73" s="334"/>
      <c r="JRI73" s="334"/>
      <c r="JRJ73" s="334"/>
      <c r="JRK73" s="334"/>
      <c r="JRL73" s="334"/>
      <c r="JRM73" s="334"/>
      <c r="JRN73" s="334"/>
      <c r="JRO73" s="334"/>
      <c r="JRP73" s="334"/>
      <c r="JRQ73" s="334"/>
      <c r="JRR73" s="334"/>
      <c r="JRS73" s="334"/>
      <c r="JRT73" s="334"/>
      <c r="JRU73" s="334"/>
      <c r="JRV73" s="334"/>
      <c r="JRW73" s="334"/>
      <c r="JRX73" s="334"/>
      <c r="JRY73" s="334"/>
      <c r="JRZ73" s="334"/>
      <c r="JSA73" s="334"/>
      <c r="JSB73" s="334"/>
      <c r="JSC73" s="334"/>
      <c r="JSD73" s="334"/>
      <c r="JSE73" s="334"/>
      <c r="JSF73" s="334"/>
      <c r="JSG73" s="334"/>
      <c r="JSH73" s="334"/>
      <c r="JSI73" s="334"/>
      <c r="JSJ73" s="334"/>
      <c r="JSK73" s="334"/>
      <c r="JSL73" s="334"/>
      <c r="JSM73" s="334"/>
      <c r="JSN73" s="334"/>
      <c r="JSO73" s="334"/>
      <c r="JSP73" s="334"/>
      <c r="JSQ73" s="334"/>
      <c r="JSR73" s="334"/>
      <c r="JSS73" s="334"/>
      <c r="JST73" s="334"/>
      <c r="JSU73" s="334"/>
      <c r="JSV73" s="334"/>
      <c r="JSW73" s="334"/>
      <c r="JSX73" s="334"/>
      <c r="JSY73" s="334"/>
      <c r="JSZ73" s="334"/>
      <c r="JTA73" s="334"/>
      <c r="JTB73" s="334"/>
      <c r="JTC73" s="334"/>
      <c r="JTD73" s="334"/>
      <c r="JTE73" s="334"/>
      <c r="JTF73" s="334"/>
      <c r="JTG73" s="334"/>
      <c r="JTH73" s="334"/>
      <c r="JTI73" s="334"/>
      <c r="JTJ73" s="334"/>
      <c r="JTK73" s="334"/>
      <c r="JTL73" s="334"/>
      <c r="JTM73" s="334"/>
      <c r="JTN73" s="334"/>
      <c r="JTO73" s="334"/>
      <c r="JTP73" s="334"/>
      <c r="JTQ73" s="334"/>
      <c r="JTR73" s="334"/>
      <c r="JTS73" s="334"/>
      <c r="JTT73" s="334"/>
      <c r="JTU73" s="334"/>
      <c r="JTV73" s="334"/>
      <c r="JTW73" s="334"/>
      <c r="JTX73" s="334"/>
      <c r="JTY73" s="334"/>
      <c r="JTZ73" s="334"/>
      <c r="JUA73" s="334"/>
      <c r="JUB73" s="334"/>
      <c r="JUC73" s="334"/>
      <c r="JUD73" s="334"/>
      <c r="JUE73" s="334"/>
      <c r="JUF73" s="334"/>
      <c r="JUG73" s="334"/>
      <c r="JUH73" s="334"/>
      <c r="JUI73" s="334"/>
      <c r="JUJ73" s="334"/>
      <c r="JUK73" s="334"/>
      <c r="JUL73" s="334"/>
      <c r="JUM73" s="334"/>
      <c r="JUN73" s="334"/>
      <c r="JUO73" s="334"/>
      <c r="JUP73" s="334"/>
      <c r="JUQ73" s="334"/>
      <c r="JUR73" s="334"/>
      <c r="JUS73" s="334"/>
      <c r="JUT73" s="334"/>
      <c r="JUU73" s="334"/>
      <c r="JUV73" s="334"/>
      <c r="JUW73" s="334"/>
      <c r="JUX73" s="334"/>
      <c r="JUY73" s="334"/>
      <c r="JUZ73" s="334"/>
      <c r="JVA73" s="334"/>
      <c r="JVB73" s="334"/>
      <c r="JVC73" s="334"/>
      <c r="JVD73" s="334"/>
      <c r="JVE73" s="334"/>
      <c r="JVF73" s="334"/>
      <c r="JVG73" s="334"/>
      <c r="JVH73" s="334"/>
      <c r="JVI73" s="334"/>
      <c r="JVJ73" s="334"/>
      <c r="JVK73" s="334"/>
      <c r="JVL73" s="334"/>
      <c r="JVM73" s="334"/>
      <c r="JVN73" s="334"/>
      <c r="JVO73" s="334"/>
      <c r="JVP73" s="334"/>
      <c r="JVQ73" s="334"/>
      <c r="JVR73" s="334"/>
      <c r="JVS73" s="334"/>
      <c r="JVT73" s="334"/>
      <c r="JVU73" s="334"/>
      <c r="JVV73" s="334"/>
      <c r="JVW73" s="334"/>
      <c r="JVX73" s="334"/>
      <c r="JVY73" s="334"/>
      <c r="JVZ73" s="334"/>
      <c r="JWA73" s="334"/>
      <c r="JWB73" s="334"/>
      <c r="JWC73" s="334"/>
      <c r="JWD73" s="334"/>
      <c r="JWE73" s="334"/>
      <c r="JWF73" s="334"/>
      <c r="JWG73" s="334"/>
      <c r="JWH73" s="334"/>
      <c r="JWI73" s="334"/>
      <c r="JWJ73" s="334"/>
      <c r="JWK73" s="334"/>
      <c r="JWL73" s="334"/>
      <c r="JWM73" s="334"/>
      <c r="JWN73" s="334"/>
      <c r="JWO73" s="334"/>
      <c r="JWP73" s="334"/>
      <c r="JWQ73" s="334"/>
      <c r="JWR73" s="334"/>
      <c r="JWS73" s="334"/>
      <c r="JWT73" s="334"/>
      <c r="JWU73" s="334"/>
      <c r="JWV73" s="334"/>
      <c r="JWW73" s="334"/>
      <c r="JWX73" s="334"/>
      <c r="JWY73" s="334"/>
      <c r="JWZ73" s="334"/>
      <c r="JXA73" s="334"/>
      <c r="JXB73" s="334"/>
      <c r="JXC73" s="334"/>
      <c r="JXD73" s="334"/>
      <c r="JXE73" s="334"/>
      <c r="JXF73" s="334"/>
      <c r="JXG73" s="334"/>
      <c r="JXH73" s="334"/>
      <c r="JXI73" s="334"/>
      <c r="JXJ73" s="334"/>
      <c r="JXK73" s="334"/>
      <c r="JXL73" s="334"/>
      <c r="JXM73" s="334"/>
      <c r="JXN73" s="334"/>
      <c r="JXO73" s="334"/>
      <c r="JXP73" s="334"/>
      <c r="JXQ73" s="334"/>
      <c r="JXR73" s="334"/>
      <c r="JXS73" s="334"/>
      <c r="JXT73" s="334"/>
      <c r="JXU73" s="334"/>
      <c r="JXV73" s="334"/>
      <c r="JXW73" s="334"/>
      <c r="JXX73" s="334"/>
      <c r="JXY73" s="334"/>
      <c r="JXZ73" s="334"/>
      <c r="JYA73" s="334"/>
      <c r="JYB73" s="334"/>
      <c r="JYC73" s="334"/>
      <c r="JYD73" s="334"/>
      <c r="JYE73" s="334"/>
      <c r="JYF73" s="334"/>
      <c r="JYG73" s="334"/>
      <c r="JYH73" s="334"/>
      <c r="JYI73" s="334"/>
      <c r="JYJ73" s="334"/>
      <c r="JYK73" s="334"/>
      <c r="JYL73" s="334"/>
      <c r="JYM73" s="334"/>
      <c r="JYN73" s="334"/>
      <c r="JYO73" s="334"/>
      <c r="JYP73" s="334"/>
      <c r="JYQ73" s="334"/>
      <c r="JYR73" s="334"/>
      <c r="JYS73" s="334"/>
      <c r="JYT73" s="334"/>
      <c r="JYU73" s="334"/>
      <c r="JYV73" s="334"/>
      <c r="JYW73" s="334"/>
      <c r="JYX73" s="334"/>
      <c r="JYY73" s="334"/>
      <c r="JYZ73" s="334"/>
      <c r="JZA73" s="334"/>
      <c r="JZB73" s="334"/>
      <c r="JZC73" s="334"/>
      <c r="JZD73" s="334"/>
      <c r="JZE73" s="334"/>
      <c r="JZF73" s="334"/>
      <c r="JZG73" s="334"/>
      <c r="JZH73" s="334"/>
      <c r="JZI73" s="334"/>
      <c r="JZJ73" s="334"/>
      <c r="JZK73" s="334"/>
      <c r="JZL73" s="334"/>
      <c r="JZM73" s="334"/>
      <c r="JZN73" s="334"/>
      <c r="JZO73" s="334"/>
      <c r="JZP73" s="334"/>
      <c r="JZQ73" s="334"/>
      <c r="JZR73" s="334"/>
      <c r="JZS73" s="334"/>
      <c r="JZT73" s="334"/>
      <c r="JZU73" s="334"/>
      <c r="JZV73" s="334"/>
      <c r="JZW73" s="334"/>
      <c r="JZX73" s="334"/>
      <c r="JZY73" s="334"/>
      <c r="JZZ73" s="334"/>
      <c r="KAA73" s="334"/>
      <c r="KAB73" s="334"/>
      <c r="KAC73" s="334"/>
      <c r="KAD73" s="334"/>
      <c r="KAE73" s="334"/>
      <c r="KAF73" s="334"/>
      <c r="KAG73" s="334"/>
      <c r="KAH73" s="334"/>
      <c r="KAI73" s="334"/>
      <c r="KAJ73" s="334"/>
      <c r="KAK73" s="334"/>
      <c r="KAL73" s="334"/>
      <c r="KAM73" s="334"/>
      <c r="KAN73" s="334"/>
      <c r="KAO73" s="334"/>
      <c r="KAP73" s="334"/>
      <c r="KAQ73" s="334"/>
      <c r="KAR73" s="334"/>
      <c r="KAS73" s="334"/>
      <c r="KAT73" s="334"/>
      <c r="KAU73" s="334"/>
      <c r="KAV73" s="334"/>
      <c r="KAW73" s="334"/>
      <c r="KAX73" s="334"/>
      <c r="KAY73" s="334"/>
      <c r="KAZ73" s="334"/>
      <c r="KBA73" s="334"/>
      <c r="KBB73" s="334"/>
      <c r="KBC73" s="334"/>
      <c r="KBD73" s="334"/>
      <c r="KBE73" s="334"/>
      <c r="KBF73" s="334"/>
      <c r="KBG73" s="334"/>
      <c r="KBH73" s="334"/>
      <c r="KBI73" s="334"/>
      <c r="KBJ73" s="334"/>
      <c r="KBK73" s="334"/>
      <c r="KBL73" s="334"/>
      <c r="KBM73" s="334"/>
      <c r="KBN73" s="334"/>
      <c r="KBO73" s="334"/>
      <c r="KBP73" s="334"/>
      <c r="KBQ73" s="334"/>
      <c r="KBR73" s="334"/>
      <c r="KBS73" s="334"/>
      <c r="KBT73" s="334"/>
      <c r="KBU73" s="334"/>
      <c r="KBV73" s="334"/>
      <c r="KBW73" s="334"/>
      <c r="KBX73" s="334"/>
      <c r="KBY73" s="334"/>
      <c r="KBZ73" s="334"/>
      <c r="KCA73" s="334"/>
      <c r="KCB73" s="334"/>
      <c r="KCC73" s="334"/>
      <c r="KCD73" s="334"/>
      <c r="KCE73" s="334"/>
      <c r="KCF73" s="334"/>
      <c r="KCG73" s="334"/>
      <c r="KCH73" s="334"/>
      <c r="KCI73" s="334"/>
      <c r="KCJ73" s="334"/>
      <c r="KCK73" s="334"/>
      <c r="KCL73" s="334"/>
      <c r="KCM73" s="334"/>
      <c r="KCN73" s="334"/>
      <c r="KCO73" s="334"/>
      <c r="KCP73" s="334"/>
      <c r="KCQ73" s="334"/>
      <c r="KCR73" s="334"/>
      <c r="KCS73" s="334"/>
      <c r="KCT73" s="334"/>
      <c r="KCU73" s="334"/>
      <c r="KCV73" s="334"/>
      <c r="KCW73" s="334"/>
      <c r="KCX73" s="334"/>
      <c r="KCY73" s="334"/>
      <c r="KCZ73" s="334"/>
      <c r="KDA73" s="334"/>
      <c r="KDB73" s="334"/>
      <c r="KDC73" s="334"/>
      <c r="KDD73" s="334"/>
      <c r="KDE73" s="334"/>
      <c r="KDF73" s="334"/>
      <c r="KDG73" s="334"/>
      <c r="KDH73" s="334"/>
      <c r="KDI73" s="334"/>
      <c r="KDJ73" s="334"/>
      <c r="KDK73" s="334"/>
      <c r="KDL73" s="334"/>
      <c r="KDM73" s="334"/>
      <c r="KDN73" s="334"/>
      <c r="KDO73" s="334"/>
      <c r="KDP73" s="334"/>
      <c r="KDQ73" s="334"/>
      <c r="KDR73" s="334"/>
      <c r="KDS73" s="334"/>
      <c r="KDT73" s="334"/>
      <c r="KDU73" s="334"/>
      <c r="KDV73" s="334"/>
      <c r="KDW73" s="334"/>
      <c r="KDX73" s="334"/>
      <c r="KDY73" s="334"/>
      <c r="KDZ73" s="334"/>
      <c r="KEA73" s="334"/>
      <c r="KEB73" s="334"/>
      <c r="KEC73" s="334"/>
      <c r="KED73" s="334"/>
      <c r="KEE73" s="334"/>
      <c r="KEF73" s="334"/>
      <c r="KEG73" s="334"/>
      <c r="KEH73" s="334"/>
      <c r="KEI73" s="334"/>
      <c r="KEJ73" s="334"/>
      <c r="KEK73" s="334"/>
      <c r="KEL73" s="334"/>
      <c r="KEM73" s="334"/>
      <c r="KEN73" s="334"/>
      <c r="KEO73" s="334"/>
      <c r="KEP73" s="334"/>
      <c r="KEQ73" s="334"/>
      <c r="KER73" s="334"/>
      <c r="KES73" s="334"/>
      <c r="KET73" s="334"/>
      <c r="KEU73" s="334"/>
      <c r="KEV73" s="334"/>
      <c r="KEW73" s="334"/>
      <c r="KEX73" s="334"/>
      <c r="KEY73" s="334"/>
      <c r="KEZ73" s="334"/>
      <c r="KFA73" s="334"/>
      <c r="KFB73" s="334"/>
      <c r="KFC73" s="334"/>
      <c r="KFD73" s="334"/>
      <c r="KFE73" s="334"/>
      <c r="KFF73" s="334"/>
      <c r="KFG73" s="334"/>
      <c r="KFH73" s="334"/>
      <c r="KFI73" s="334"/>
      <c r="KFJ73" s="334"/>
      <c r="KFK73" s="334"/>
      <c r="KFL73" s="334"/>
      <c r="KFM73" s="334"/>
      <c r="KFN73" s="334"/>
      <c r="KFO73" s="334"/>
      <c r="KFP73" s="334"/>
      <c r="KFQ73" s="334"/>
      <c r="KFR73" s="334"/>
      <c r="KFS73" s="334"/>
      <c r="KFT73" s="334"/>
      <c r="KFU73" s="334"/>
      <c r="KFV73" s="334"/>
      <c r="KFW73" s="334"/>
      <c r="KFX73" s="334"/>
      <c r="KFY73" s="334"/>
      <c r="KFZ73" s="334"/>
      <c r="KGA73" s="334"/>
      <c r="KGB73" s="334"/>
      <c r="KGC73" s="334"/>
      <c r="KGD73" s="334"/>
      <c r="KGE73" s="334"/>
      <c r="KGF73" s="334"/>
      <c r="KGG73" s="334"/>
      <c r="KGH73" s="334"/>
      <c r="KGI73" s="334"/>
      <c r="KGJ73" s="334"/>
      <c r="KGK73" s="334"/>
      <c r="KGL73" s="334"/>
      <c r="KGM73" s="334"/>
      <c r="KGN73" s="334"/>
      <c r="KGO73" s="334"/>
      <c r="KGP73" s="334"/>
      <c r="KGQ73" s="334"/>
      <c r="KGR73" s="334"/>
      <c r="KGS73" s="334"/>
      <c r="KGT73" s="334"/>
      <c r="KGU73" s="334"/>
      <c r="KGV73" s="334"/>
      <c r="KGW73" s="334"/>
      <c r="KGX73" s="334"/>
      <c r="KGY73" s="334"/>
      <c r="KGZ73" s="334"/>
      <c r="KHA73" s="334"/>
      <c r="KHB73" s="334"/>
      <c r="KHC73" s="334"/>
      <c r="KHD73" s="334"/>
      <c r="KHE73" s="334"/>
      <c r="KHF73" s="334"/>
      <c r="KHG73" s="334"/>
      <c r="KHH73" s="334"/>
      <c r="KHI73" s="334"/>
      <c r="KHJ73" s="334"/>
      <c r="KHK73" s="334"/>
      <c r="KHL73" s="334"/>
      <c r="KHM73" s="334"/>
      <c r="KHN73" s="334"/>
      <c r="KHO73" s="334"/>
      <c r="KHP73" s="334"/>
      <c r="KHQ73" s="334"/>
      <c r="KHR73" s="334"/>
      <c r="KHS73" s="334"/>
      <c r="KHT73" s="334"/>
      <c r="KHU73" s="334"/>
      <c r="KHV73" s="334"/>
      <c r="KHW73" s="334"/>
      <c r="KHX73" s="334"/>
      <c r="KHY73" s="334"/>
      <c r="KHZ73" s="334"/>
      <c r="KIA73" s="334"/>
      <c r="KIB73" s="334"/>
      <c r="KIC73" s="334"/>
      <c r="KID73" s="334"/>
      <c r="KIE73" s="334"/>
      <c r="KIF73" s="334"/>
      <c r="KIG73" s="334"/>
      <c r="KIH73" s="334"/>
      <c r="KII73" s="334"/>
      <c r="KIJ73" s="334"/>
      <c r="KIK73" s="334"/>
      <c r="KIL73" s="334"/>
      <c r="KIM73" s="334"/>
      <c r="KIN73" s="334"/>
      <c r="KIO73" s="334"/>
      <c r="KIP73" s="334"/>
      <c r="KIQ73" s="334"/>
      <c r="KIR73" s="334"/>
      <c r="KIS73" s="334"/>
      <c r="KIT73" s="334"/>
      <c r="KIU73" s="334"/>
      <c r="KIV73" s="334"/>
      <c r="KIW73" s="334"/>
      <c r="KIX73" s="334"/>
      <c r="KIY73" s="334"/>
      <c r="KIZ73" s="334"/>
      <c r="KJA73" s="334"/>
      <c r="KJB73" s="334"/>
      <c r="KJC73" s="334"/>
      <c r="KJD73" s="334"/>
      <c r="KJE73" s="334"/>
      <c r="KJF73" s="334"/>
      <c r="KJG73" s="334"/>
      <c r="KJH73" s="334"/>
      <c r="KJI73" s="334"/>
      <c r="KJJ73" s="334"/>
      <c r="KJK73" s="334"/>
      <c r="KJL73" s="334"/>
      <c r="KJM73" s="334"/>
      <c r="KJN73" s="334"/>
      <c r="KJO73" s="334"/>
      <c r="KJP73" s="334"/>
      <c r="KJQ73" s="334"/>
      <c r="KJR73" s="334"/>
      <c r="KJS73" s="334"/>
      <c r="KJT73" s="334"/>
      <c r="KJU73" s="334"/>
      <c r="KJV73" s="334"/>
      <c r="KJW73" s="334"/>
      <c r="KJX73" s="334"/>
      <c r="KJY73" s="334"/>
      <c r="KJZ73" s="334"/>
      <c r="KKA73" s="334"/>
      <c r="KKB73" s="334"/>
      <c r="KKC73" s="334"/>
      <c r="KKD73" s="334"/>
      <c r="KKE73" s="334"/>
      <c r="KKF73" s="334"/>
      <c r="KKG73" s="334"/>
      <c r="KKH73" s="334"/>
      <c r="KKI73" s="334"/>
      <c r="KKJ73" s="334"/>
      <c r="KKK73" s="334"/>
      <c r="KKL73" s="334"/>
      <c r="KKM73" s="334"/>
      <c r="KKN73" s="334"/>
      <c r="KKO73" s="334"/>
      <c r="KKP73" s="334"/>
      <c r="KKQ73" s="334"/>
      <c r="KKR73" s="334"/>
      <c r="KKS73" s="334"/>
      <c r="KKT73" s="334"/>
      <c r="KKU73" s="334"/>
      <c r="KKV73" s="334"/>
      <c r="KKW73" s="334"/>
      <c r="KKX73" s="334"/>
      <c r="KKY73" s="334"/>
      <c r="KKZ73" s="334"/>
      <c r="KLA73" s="334"/>
      <c r="KLB73" s="334"/>
      <c r="KLC73" s="334"/>
      <c r="KLD73" s="334"/>
      <c r="KLE73" s="334"/>
      <c r="KLF73" s="334"/>
      <c r="KLG73" s="334"/>
      <c r="KLH73" s="334"/>
      <c r="KLI73" s="334"/>
      <c r="KLJ73" s="334"/>
      <c r="KLK73" s="334"/>
      <c r="KLL73" s="334"/>
      <c r="KLM73" s="334"/>
      <c r="KLN73" s="334"/>
      <c r="KLO73" s="334"/>
      <c r="KLP73" s="334"/>
      <c r="KLQ73" s="334"/>
      <c r="KLR73" s="334"/>
      <c r="KLS73" s="334"/>
      <c r="KLT73" s="334"/>
      <c r="KLU73" s="334"/>
      <c r="KLV73" s="334"/>
      <c r="KLW73" s="334"/>
      <c r="KLX73" s="334"/>
      <c r="KLY73" s="334"/>
      <c r="KLZ73" s="334"/>
      <c r="KMA73" s="334"/>
      <c r="KMB73" s="334"/>
      <c r="KMC73" s="334"/>
      <c r="KMD73" s="334"/>
      <c r="KME73" s="334"/>
      <c r="KMF73" s="334"/>
      <c r="KMG73" s="334"/>
      <c r="KMH73" s="334"/>
      <c r="KMI73" s="334"/>
      <c r="KMJ73" s="334"/>
      <c r="KMK73" s="334"/>
      <c r="KML73" s="334"/>
      <c r="KMM73" s="334"/>
      <c r="KMN73" s="334"/>
      <c r="KMO73" s="334"/>
      <c r="KMP73" s="334"/>
      <c r="KMQ73" s="334"/>
      <c r="KMR73" s="334"/>
      <c r="KMS73" s="334"/>
      <c r="KMT73" s="334"/>
      <c r="KMU73" s="334"/>
      <c r="KMV73" s="334"/>
      <c r="KMW73" s="334"/>
      <c r="KMX73" s="334"/>
      <c r="KMY73" s="334"/>
      <c r="KMZ73" s="334"/>
      <c r="KNA73" s="334"/>
      <c r="KNB73" s="334"/>
      <c r="KNC73" s="334"/>
      <c r="KND73" s="334"/>
      <c r="KNE73" s="334"/>
      <c r="KNF73" s="334"/>
      <c r="KNG73" s="334"/>
      <c r="KNH73" s="334"/>
      <c r="KNI73" s="334"/>
      <c r="KNJ73" s="334"/>
      <c r="KNK73" s="334"/>
      <c r="KNL73" s="334"/>
      <c r="KNM73" s="334"/>
      <c r="KNN73" s="334"/>
      <c r="KNO73" s="334"/>
      <c r="KNP73" s="334"/>
      <c r="KNQ73" s="334"/>
      <c r="KNR73" s="334"/>
      <c r="KNS73" s="334"/>
      <c r="KNT73" s="334"/>
      <c r="KNU73" s="334"/>
      <c r="KNV73" s="334"/>
      <c r="KNW73" s="334"/>
      <c r="KNX73" s="334"/>
      <c r="KNY73" s="334"/>
      <c r="KNZ73" s="334"/>
      <c r="KOA73" s="334"/>
      <c r="KOB73" s="334"/>
      <c r="KOC73" s="334"/>
      <c r="KOD73" s="334"/>
      <c r="KOE73" s="334"/>
      <c r="KOF73" s="334"/>
      <c r="KOG73" s="334"/>
      <c r="KOH73" s="334"/>
      <c r="KOI73" s="334"/>
      <c r="KOJ73" s="334"/>
      <c r="KOK73" s="334"/>
      <c r="KOL73" s="334"/>
      <c r="KOM73" s="334"/>
      <c r="KON73" s="334"/>
      <c r="KOO73" s="334"/>
      <c r="KOP73" s="334"/>
      <c r="KOQ73" s="334"/>
      <c r="KOR73" s="334"/>
      <c r="KOS73" s="334"/>
      <c r="KOT73" s="334"/>
      <c r="KOU73" s="334"/>
      <c r="KOV73" s="334"/>
      <c r="KOW73" s="334"/>
      <c r="KOX73" s="334"/>
      <c r="KOY73" s="334"/>
      <c r="KOZ73" s="334"/>
      <c r="KPA73" s="334"/>
      <c r="KPB73" s="334"/>
      <c r="KPC73" s="334"/>
      <c r="KPD73" s="334"/>
      <c r="KPE73" s="334"/>
      <c r="KPF73" s="334"/>
      <c r="KPG73" s="334"/>
      <c r="KPH73" s="334"/>
      <c r="KPI73" s="334"/>
      <c r="KPJ73" s="334"/>
      <c r="KPK73" s="334"/>
      <c r="KPL73" s="334"/>
      <c r="KPM73" s="334"/>
      <c r="KPN73" s="334"/>
      <c r="KPO73" s="334"/>
      <c r="KPP73" s="334"/>
      <c r="KPQ73" s="334"/>
      <c r="KPR73" s="334"/>
      <c r="KPS73" s="334"/>
      <c r="KPT73" s="334"/>
      <c r="KPU73" s="334"/>
      <c r="KPV73" s="334"/>
      <c r="KPW73" s="334"/>
      <c r="KPX73" s="334"/>
      <c r="KPY73" s="334"/>
      <c r="KPZ73" s="334"/>
      <c r="KQA73" s="334"/>
      <c r="KQB73" s="334"/>
      <c r="KQC73" s="334"/>
      <c r="KQD73" s="334"/>
      <c r="KQE73" s="334"/>
      <c r="KQF73" s="334"/>
      <c r="KQG73" s="334"/>
      <c r="KQH73" s="334"/>
      <c r="KQI73" s="334"/>
      <c r="KQJ73" s="334"/>
      <c r="KQK73" s="334"/>
      <c r="KQL73" s="334"/>
      <c r="KQM73" s="334"/>
      <c r="KQN73" s="334"/>
      <c r="KQO73" s="334"/>
      <c r="KQP73" s="334"/>
      <c r="KQQ73" s="334"/>
      <c r="KQR73" s="334"/>
      <c r="KQS73" s="334"/>
      <c r="KQT73" s="334"/>
      <c r="KQU73" s="334"/>
      <c r="KQV73" s="334"/>
      <c r="KQW73" s="334"/>
      <c r="KQX73" s="334"/>
      <c r="KQY73" s="334"/>
      <c r="KQZ73" s="334"/>
      <c r="KRA73" s="334"/>
      <c r="KRB73" s="334"/>
      <c r="KRC73" s="334"/>
      <c r="KRD73" s="334"/>
      <c r="KRE73" s="334"/>
      <c r="KRF73" s="334"/>
      <c r="KRG73" s="334"/>
      <c r="KRH73" s="334"/>
      <c r="KRI73" s="334"/>
      <c r="KRJ73" s="334"/>
      <c r="KRK73" s="334"/>
      <c r="KRL73" s="334"/>
      <c r="KRM73" s="334"/>
      <c r="KRN73" s="334"/>
      <c r="KRO73" s="334"/>
      <c r="KRP73" s="334"/>
      <c r="KRQ73" s="334"/>
      <c r="KRR73" s="334"/>
      <c r="KRS73" s="334"/>
      <c r="KRT73" s="334"/>
      <c r="KRU73" s="334"/>
      <c r="KRV73" s="334"/>
      <c r="KRW73" s="334"/>
      <c r="KRX73" s="334"/>
      <c r="KRY73" s="334"/>
      <c r="KRZ73" s="334"/>
      <c r="KSA73" s="334"/>
      <c r="KSB73" s="334"/>
      <c r="KSC73" s="334"/>
      <c r="KSD73" s="334"/>
      <c r="KSE73" s="334"/>
      <c r="KSF73" s="334"/>
      <c r="KSG73" s="334"/>
      <c r="KSH73" s="334"/>
      <c r="KSI73" s="334"/>
      <c r="KSJ73" s="334"/>
      <c r="KSK73" s="334"/>
      <c r="KSL73" s="334"/>
      <c r="KSM73" s="334"/>
      <c r="KSN73" s="334"/>
      <c r="KSO73" s="334"/>
      <c r="KSP73" s="334"/>
      <c r="KSQ73" s="334"/>
      <c r="KSR73" s="334"/>
      <c r="KSS73" s="334"/>
      <c r="KST73" s="334"/>
      <c r="KSU73" s="334"/>
      <c r="KSV73" s="334"/>
      <c r="KSW73" s="334"/>
      <c r="KSX73" s="334"/>
      <c r="KSY73" s="334"/>
      <c r="KSZ73" s="334"/>
      <c r="KTA73" s="334"/>
      <c r="KTB73" s="334"/>
      <c r="KTC73" s="334"/>
      <c r="KTD73" s="334"/>
      <c r="KTE73" s="334"/>
      <c r="KTF73" s="334"/>
      <c r="KTG73" s="334"/>
      <c r="KTH73" s="334"/>
      <c r="KTI73" s="334"/>
      <c r="KTJ73" s="334"/>
      <c r="KTK73" s="334"/>
      <c r="KTL73" s="334"/>
      <c r="KTM73" s="334"/>
      <c r="KTN73" s="334"/>
      <c r="KTO73" s="334"/>
      <c r="KTP73" s="334"/>
      <c r="KTQ73" s="334"/>
      <c r="KTR73" s="334"/>
      <c r="KTS73" s="334"/>
      <c r="KTT73" s="334"/>
      <c r="KTU73" s="334"/>
      <c r="KTV73" s="334"/>
      <c r="KTW73" s="334"/>
      <c r="KTX73" s="334"/>
      <c r="KTY73" s="334"/>
      <c r="KTZ73" s="334"/>
      <c r="KUA73" s="334"/>
      <c r="KUB73" s="334"/>
      <c r="KUC73" s="334"/>
      <c r="KUD73" s="334"/>
      <c r="KUE73" s="334"/>
      <c r="KUF73" s="334"/>
      <c r="KUG73" s="334"/>
      <c r="KUH73" s="334"/>
      <c r="KUI73" s="334"/>
      <c r="KUJ73" s="334"/>
      <c r="KUK73" s="334"/>
      <c r="KUL73" s="334"/>
      <c r="KUM73" s="334"/>
      <c r="KUN73" s="334"/>
      <c r="KUO73" s="334"/>
      <c r="KUP73" s="334"/>
      <c r="KUQ73" s="334"/>
      <c r="KUR73" s="334"/>
      <c r="KUS73" s="334"/>
      <c r="KUT73" s="334"/>
      <c r="KUU73" s="334"/>
      <c r="KUV73" s="334"/>
      <c r="KUW73" s="334"/>
      <c r="KUX73" s="334"/>
      <c r="KUY73" s="334"/>
      <c r="KUZ73" s="334"/>
      <c r="KVA73" s="334"/>
      <c r="KVB73" s="334"/>
      <c r="KVC73" s="334"/>
      <c r="KVD73" s="334"/>
      <c r="KVE73" s="334"/>
      <c r="KVF73" s="334"/>
      <c r="KVG73" s="334"/>
      <c r="KVH73" s="334"/>
      <c r="KVI73" s="334"/>
      <c r="KVJ73" s="334"/>
      <c r="KVK73" s="334"/>
      <c r="KVL73" s="334"/>
      <c r="KVM73" s="334"/>
      <c r="KVN73" s="334"/>
      <c r="KVO73" s="334"/>
      <c r="KVP73" s="334"/>
      <c r="KVQ73" s="334"/>
      <c r="KVR73" s="334"/>
      <c r="KVS73" s="334"/>
      <c r="KVT73" s="334"/>
      <c r="KVU73" s="334"/>
      <c r="KVV73" s="334"/>
      <c r="KVW73" s="334"/>
      <c r="KVX73" s="334"/>
      <c r="KVY73" s="334"/>
      <c r="KVZ73" s="334"/>
      <c r="KWA73" s="334"/>
      <c r="KWB73" s="334"/>
      <c r="KWC73" s="334"/>
      <c r="KWD73" s="334"/>
      <c r="KWE73" s="334"/>
      <c r="KWF73" s="334"/>
      <c r="KWG73" s="334"/>
      <c r="KWH73" s="334"/>
      <c r="KWI73" s="334"/>
      <c r="KWJ73" s="334"/>
      <c r="KWK73" s="334"/>
      <c r="KWL73" s="334"/>
      <c r="KWM73" s="334"/>
      <c r="KWN73" s="334"/>
      <c r="KWO73" s="334"/>
      <c r="KWP73" s="334"/>
      <c r="KWQ73" s="334"/>
      <c r="KWR73" s="334"/>
      <c r="KWS73" s="334"/>
      <c r="KWT73" s="334"/>
      <c r="KWU73" s="334"/>
      <c r="KWV73" s="334"/>
      <c r="KWW73" s="334"/>
      <c r="KWX73" s="334"/>
      <c r="KWY73" s="334"/>
      <c r="KWZ73" s="334"/>
      <c r="KXA73" s="334"/>
      <c r="KXB73" s="334"/>
      <c r="KXC73" s="334"/>
      <c r="KXD73" s="334"/>
      <c r="KXE73" s="334"/>
      <c r="KXF73" s="334"/>
      <c r="KXG73" s="334"/>
      <c r="KXH73" s="334"/>
      <c r="KXI73" s="334"/>
      <c r="KXJ73" s="334"/>
      <c r="KXK73" s="334"/>
      <c r="KXL73" s="334"/>
      <c r="KXM73" s="334"/>
      <c r="KXN73" s="334"/>
      <c r="KXO73" s="334"/>
      <c r="KXP73" s="334"/>
      <c r="KXQ73" s="334"/>
      <c r="KXR73" s="334"/>
      <c r="KXS73" s="334"/>
      <c r="KXT73" s="334"/>
      <c r="KXU73" s="334"/>
      <c r="KXV73" s="334"/>
      <c r="KXW73" s="334"/>
      <c r="KXX73" s="334"/>
      <c r="KXY73" s="334"/>
      <c r="KXZ73" s="334"/>
      <c r="KYA73" s="334"/>
      <c r="KYB73" s="334"/>
      <c r="KYC73" s="334"/>
      <c r="KYD73" s="334"/>
      <c r="KYE73" s="334"/>
      <c r="KYF73" s="334"/>
      <c r="KYG73" s="334"/>
      <c r="KYH73" s="334"/>
      <c r="KYI73" s="334"/>
      <c r="KYJ73" s="334"/>
      <c r="KYK73" s="334"/>
      <c r="KYL73" s="334"/>
      <c r="KYM73" s="334"/>
      <c r="KYN73" s="334"/>
      <c r="KYO73" s="334"/>
      <c r="KYP73" s="334"/>
      <c r="KYQ73" s="334"/>
      <c r="KYR73" s="334"/>
      <c r="KYS73" s="334"/>
      <c r="KYT73" s="334"/>
      <c r="KYU73" s="334"/>
      <c r="KYV73" s="334"/>
      <c r="KYW73" s="334"/>
      <c r="KYX73" s="334"/>
      <c r="KYY73" s="334"/>
      <c r="KYZ73" s="334"/>
      <c r="KZA73" s="334"/>
      <c r="KZB73" s="334"/>
      <c r="KZC73" s="334"/>
      <c r="KZD73" s="334"/>
      <c r="KZE73" s="334"/>
      <c r="KZF73" s="334"/>
      <c r="KZG73" s="334"/>
      <c r="KZH73" s="334"/>
      <c r="KZI73" s="334"/>
      <c r="KZJ73" s="334"/>
      <c r="KZK73" s="334"/>
      <c r="KZL73" s="334"/>
      <c r="KZM73" s="334"/>
      <c r="KZN73" s="334"/>
      <c r="KZO73" s="334"/>
      <c r="KZP73" s="334"/>
      <c r="KZQ73" s="334"/>
      <c r="KZR73" s="334"/>
      <c r="KZS73" s="334"/>
      <c r="KZT73" s="334"/>
      <c r="KZU73" s="334"/>
      <c r="KZV73" s="334"/>
      <c r="KZW73" s="334"/>
      <c r="KZX73" s="334"/>
      <c r="KZY73" s="334"/>
      <c r="KZZ73" s="334"/>
      <c r="LAA73" s="334"/>
      <c r="LAB73" s="334"/>
      <c r="LAC73" s="334"/>
      <c r="LAD73" s="334"/>
      <c r="LAE73" s="334"/>
      <c r="LAF73" s="334"/>
      <c r="LAG73" s="334"/>
      <c r="LAH73" s="334"/>
      <c r="LAI73" s="334"/>
      <c r="LAJ73" s="334"/>
      <c r="LAK73" s="334"/>
      <c r="LAL73" s="334"/>
      <c r="LAM73" s="334"/>
      <c r="LAN73" s="334"/>
      <c r="LAO73" s="334"/>
      <c r="LAP73" s="334"/>
      <c r="LAQ73" s="334"/>
      <c r="LAR73" s="334"/>
      <c r="LAS73" s="334"/>
      <c r="LAT73" s="334"/>
      <c r="LAU73" s="334"/>
      <c r="LAV73" s="334"/>
      <c r="LAW73" s="334"/>
      <c r="LAX73" s="334"/>
      <c r="LAY73" s="334"/>
      <c r="LAZ73" s="334"/>
      <c r="LBA73" s="334"/>
      <c r="LBB73" s="334"/>
      <c r="LBC73" s="334"/>
      <c r="LBD73" s="334"/>
      <c r="LBE73" s="334"/>
      <c r="LBF73" s="334"/>
      <c r="LBG73" s="334"/>
      <c r="LBH73" s="334"/>
      <c r="LBI73" s="334"/>
      <c r="LBJ73" s="334"/>
      <c r="LBK73" s="334"/>
      <c r="LBL73" s="334"/>
      <c r="LBM73" s="334"/>
      <c r="LBN73" s="334"/>
      <c r="LBO73" s="334"/>
      <c r="LBP73" s="334"/>
      <c r="LBQ73" s="334"/>
      <c r="LBR73" s="334"/>
      <c r="LBS73" s="334"/>
      <c r="LBT73" s="334"/>
      <c r="LBU73" s="334"/>
      <c r="LBV73" s="334"/>
      <c r="LBW73" s="334"/>
      <c r="LBX73" s="334"/>
      <c r="LBY73" s="334"/>
      <c r="LBZ73" s="334"/>
      <c r="LCA73" s="334"/>
      <c r="LCB73" s="334"/>
      <c r="LCC73" s="334"/>
      <c r="LCD73" s="334"/>
      <c r="LCE73" s="334"/>
      <c r="LCF73" s="334"/>
      <c r="LCG73" s="334"/>
      <c r="LCH73" s="334"/>
      <c r="LCI73" s="334"/>
      <c r="LCJ73" s="334"/>
      <c r="LCK73" s="334"/>
      <c r="LCL73" s="334"/>
      <c r="LCM73" s="334"/>
      <c r="LCN73" s="334"/>
      <c r="LCO73" s="334"/>
      <c r="LCP73" s="334"/>
      <c r="LCQ73" s="334"/>
      <c r="LCR73" s="334"/>
      <c r="LCS73" s="334"/>
      <c r="LCT73" s="334"/>
      <c r="LCU73" s="334"/>
      <c r="LCV73" s="334"/>
      <c r="LCW73" s="334"/>
      <c r="LCX73" s="334"/>
      <c r="LCY73" s="334"/>
      <c r="LCZ73" s="334"/>
      <c r="LDA73" s="334"/>
      <c r="LDB73" s="334"/>
      <c r="LDC73" s="334"/>
      <c r="LDD73" s="334"/>
      <c r="LDE73" s="334"/>
      <c r="LDF73" s="334"/>
      <c r="LDG73" s="334"/>
      <c r="LDH73" s="334"/>
      <c r="LDI73" s="334"/>
      <c r="LDJ73" s="334"/>
      <c r="LDK73" s="334"/>
      <c r="LDL73" s="334"/>
      <c r="LDM73" s="334"/>
      <c r="LDN73" s="334"/>
      <c r="LDO73" s="334"/>
      <c r="LDP73" s="334"/>
      <c r="LDQ73" s="334"/>
      <c r="LDR73" s="334"/>
      <c r="LDS73" s="334"/>
      <c r="LDT73" s="334"/>
      <c r="LDU73" s="334"/>
      <c r="LDV73" s="334"/>
      <c r="LDW73" s="334"/>
      <c r="LDX73" s="334"/>
      <c r="LDY73" s="334"/>
      <c r="LDZ73" s="334"/>
      <c r="LEA73" s="334"/>
      <c r="LEB73" s="334"/>
      <c r="LEC73" s="334"/>
      <c r="LED73" s="334"/>
      <c r="LEE73" s="334"/>
      <c r="LEF73" s="334"/>
      <c r="LEG73" s="334"/>
      <c r="LEH73" s="334"/>
      <c r="LEI73" s="334"/>
      <c r="LEJ73" s="334"/>
      <c r="LEK73" s="334"/>
      <c r="LEL73" s="334"/>
      <c r="LEM73" s="334"/>
      <c r="LEN73" s="334"/>
      <c r="LEO73" s="334"/>
      <c r="LEP73" s="334"/>
      <c r="LEQ73" s="334"/>
      <c r="LER73" s="334"/>
      <c r="LES73" s="334"/>
      <c r="LET73" s="334"/>
      <c r="LEU73" s="334"/>
      <c r="LEV73" s="334"/>
      <c r="LEW73" s="334"/>
      <c r="LEX73" s="334"/>
      <c r="LEY73" s="334"/>
      <c r="LEZ73" s="334"/>
      <c r="LFA73" s="334"/>
      <c r="LFB73" s="334"/>
      <c r="LFC73" s="334"/>
      <c r="LFD73" s="334"/>
      <c r="LFE73" s="334"/>
      <c r="LFF73" s="334"/>
      <c r="LFG73" s="334"/>
      <c r="LFH73" s="334"/>
      <c r="LFI73" s="334"/>
      <c r="LFJ73" s="334"/>
      <c r="LFK73" s="334"/>
      <c r="LFL73" s="334"/>
      <c r="LFM73" s="334"/>
      <c r="LFN73" s="334"/>
      <c r="LFO73" s="334"/>
      <c r="LFP73" s="334"/>
      <c r="LFQ73" s="334"/>
      <c r="LFR73" s="334"/>
      <c r="LFS73" s="334"/>
      <c r="LFT73" s="334"/>
      <c r="LFU73" s="334"/>
      <c r="LFV73" s="334"/>
      <c r="LFW73" s="334"/>
      <c r="LFX73" s="334"/>
      <c r="LFY73" s="334"/>
      <c r="LFZ73" s="334"/>
      <c r="LGA73" s="334"/>
      <c r="LGB73" s="334"/>
      <c r="LGC73" s="334"/>
      <c r="LGD73" s="334"/>
      <c r="LGE73" s="334"/>
      <c r="LGF73" s="334"/>
      <c r="LGG73" s="334"/>
      <c r="LGH73" s="334"/>
      <c r="LGI73" s="334"/>
      <c r="LGJ73" s="334"/>
      <c r="LGK73" s="334"/>
      <c r="LGL73" s="334"/>
      <c r="LGM73" s="334"/>
      <c r="LGN73" s="334"/>
      <c r="LGO73" s="334"/>
      <c r="LGP73" s="334"/>
      <c r="LGQ73" s="334"/>
      <c r="LGR73" s="334"/>
      <c r="LGS73" s="334"/>
      <c r="LGT73" s="334"/>
      <c r="LGU73" s="334"/>
      <c r="LGV73" s="334"/>
      <c r="LGW73" s="334"/>
      <c r="LGX73" s="334"/>
      <c r="LGY73" s="334"/>
      <c r="LGZ73" s="334"/>
      <c r="LHA73" s="334"/>
      <c r="LHB73" s="334"/>
      <c r="LHC73" s="334"/>
      <c r="LHD73" s="334"/>
      <c r="LHE73" s="334"/>
      <c r="LHF73" s="334"/>
      <c r="LHG73" s="334"/>
      <c r="LHH73" s="334"/>
      <c r="LHI73" s="334"/>
      <c r="LHJ73" s="334"/>
      <c r="LHK73" s="334"/>
      <c r="LHL73" s="334"/>
      <c r="LHM73" s="334"/>
      <c r="LHN73" s="334"/>
      <c r="LHO73" s="334"/>
      <c r="LHP73" s="334"/>
      <c r="LHQ73" s="334"/>
      <c r="LHR73" s="334"/>
      <c r="LHS73" s="334"/>
      <c r="LHT73" s="334"/>
      <c r="LHU73" s="334"/>
      <c r="LHV73" s="334"/>
      <c r="LHW73" s="334"/>
      <c r="LHX73" s="334"/>
      <c r="LHY73" s="334"/>
      <c r="LHZ73" s="334"/>
      <c r="LIA73" s="334"/>
      <c r="LIB73" s="334"/>
      <c r="LIC73" s="334"/>
      <c r="LID73" s="334"/>
      <c r="LIE73" s="334"/>
      <c r="LIF73" s="334"/>
      <c r="LIG73" s="334"/>
      <c r="LIH73" s="334"/>
      <c r="LII73" s="334"/>
      <c r="LIJ73" s="334"/>
      <c r="LIK73" s="334"/>
      <c r="LIL73" s="334"/>
      <c r="LIM73" s="334"/>
      <c r="LIN73" s="334"/>
      <c r="LIO73" s="334"/>
      <c r="LIP73" s="334"/>
      <c r="LIQ73" s="334"/>
      <c r="LIR73" s="334"/>
      <c r="LIS73" s="334"/>
      <c r="LIT73" s="334"/>
      <c r="LIU73" s="334"/>
      <c r="LIV73" s="334"/>
      <c r="LIW73" s="334"/>
      <c r="LIX73" s="334"/>
      <c r="LIY73" s="334"/>
      <c r="LIZ73" s="334"/>
      <c r="LJA73" s="334"/>
      <c r="LJB73" s="334"/>
      <c r="LJC73" s="334"/>
      <c r="LJD73" s="334"/>
      <c r="LJE73" s="334"/>
      <c r="LJF73" s="334"/>
      <c r="LJG73" s="334"/>
      <c r="LJH73" s="334"/>
      <c r="LJI73" s="334"/>
      <c r="LJJ73" s="334"/>
      <c r="LJK73" s="334"/>
      <c r="LJL73" s="334"/>
      <c r="LJM73" s="334"/>
      <c r="LJN73" s="334"/>
      <c r="LJO73" s="334"/>
      <c r="LJP73" s="334"/>
      <c r="LJQ73" s="334"/>
      <c r="LJR73" s="334"/>
      <c r="LJS73" s="334"/>
      <c r="LJT73" s="334"/>
      <c r="LJU73" s="334"/>
      <c r="LJV73" s="334"/>
      <c r="LJW73" s="334"/>
      <c r="LJX73" s="334"/>
      <c r="LJY73" s="334"/>
      <c r="LJZ73" s="334"/>
      <c r="LKA73" s="334"/>
      <c r="LKB73" s="334"/>
      <c r="LKC73" s="334"/>
      <c r="LKD73" s="334"/>
      <c r="LKE73" s="334"/>
      <c r="LKF73" s="334"/>
      <c r="LKG73" s="334"/>
      <c r="LKH73" s="334"/>
      <c r="LKI73" s="334"/>
      <c r="LKJ73" s="334"/>
      <c r="LKK73" s="334"/>
      <c r="LKL73" s="334"/>
      <c r="LKM73" s="334"/>
      <c r="LKN73" s="334"/>
      <c r="LKO73" s="334"/>
      <c r="LKP73" s="334"/>
      <c r="LKQ73" s="334"/>
      <c r="LKR73" s="334"/>
      <c r="LKS73" s="334"/>
      <c r="LKT73" s="334"/>
      <c r="LKU73" s="334"/>
      <c r="LKV73" s="334"/>
      <c r="LKW73" s="334"/>
      <c r="LKX73" s="334"/>
      <c r="LKY73" s="334"/>
      <c r="LKZ73" s="334"/>
      <c r="LLA73" s="334"/>
      <c r="LLB73" s="334"/>
      <c r="LLC73" s="334"/>
      <c r="LLD73" s="334"/>
      <c r="LLE73" s="334"/>
      <c r="LLF73" s="334"/>
      <c r="LLG73" s="334"/>
      <c r="LLH73" s="334"/>
      <c r="LLI73" s="334"/>
      <c r="LLJ73" s="334"/>
      <c r="LLK73" s="334"/>
      <c r="LLL73" s="334"/>
      <c r="LLM73" s="334"/>
      <c r="LLN73" s="334"/>
      <c r="LLO73" s="334"/>
      <c r="LLP73" s="334"/>
      <c r="LLQ73" s="334"/>
      <c r="LLR73" s="334"/>
      <c r="LLS73" s="334"/>
      <c r="LLT73" s="334"/>
      <c r="LLU73" s="334"/>
      <c r="LLV73" s="334"/>
      <c r="LLW73" s="334"/>
      <c r="LLX73" s="334"/>
      <c r="LLY73" s="334"/>
      <c r="LLZ73" s="334"/>
      <c r="LMA73" s="334"/>
      <c r="LMB73" s="334"/>
      <c r="LMC73" s="334"/>
      <c r="LMD73" s="334"/>
      <c r="LME73" s="334"/>
      <c r="LMF73" s="334"/>
      <c r="LMG73" s="334"/>
      <c r="LMH73" s="334"/>
      <c r="LMI73" s="334"/>
      <c r="LMJ73" s="334"/>
      <c r="LMK73" s="334"/>
      <c r="LML73" s="334"/>
      <c r="LMM73" s="334"/>
      <c r="LMN73" s="334"/>
      <c r="LMO73" s="334"/>
      <c r="LMP73" s="334"/>
      <c r="LMQ73" s="334"/>
      <c r="LMR73" s="334"/>
      <c r="LMS73" s="334"/>
      <c r="LMT73" s="334"/>
      <c r="LMU73" s="334"/>
      <c r="LMV73" s="334"/>
      <c r="LMW73" s="334"/>
      <c r="LMX73" s="334"/>
      <c r="LMY73" s="334"/>
      <c r="LMZ73" s="334"/>
      <c r="LNA73" s="334"/>
      <c r="LNB73" s="334"/>
      <c r="LNC73" s="334"/>
      <c r="LND73" s="334"/>
      <c r="LNE73" s="334"/>
      <c r="LNF73" s="334"/>
      <c r="LNG73" s="334"/>
      <c r="LNH73" s="334"/>
      <c r="LNI73" s="334"/>
      <c r="LNJ73" s="334"/>
      <c r="LNK73" s="334"/>
      <c r="LNL73" s="334"/>
      <c r="LNM73" s="334"/>
      <c r="LNN73" s="334"/>
      <c r="LNO73" s="334"/>
      <c r="LNP73" s="334"/>
      <c r="LNQ73" s="334"/>
      <c r="LNR73" s="334"/>
      <c r="LNS73" s="334"/>
      <c r="LNT73" s="334"/>
      <c r="LNU73" s="334"/>
      <c r="LNV73" s="334"/>
      <c r="LNW73" s="334"/>
      <c r="LNX73" s="334"/>
      <c r="LNY73" s="334"/>
      <c r="LNZ73" s="334"/>
      <c r="LOA73" s="334"/>
      <c r="LOB73" s="334"/>
      <c r="LOC73" s="334"/>
      <c r="LOD73" s="334"/>
      <c r="LOE73" s="334"/>
      <c r="LOF73" s="334"/>
      <c r="LOG73" s="334"/>
      <c r="LOH73" s="334"/>
      <c r="LOI73" s="334"/>
      <c r="LOJ73" s="334"/>
      <c r="LOK73" s="334"/>
      <c r="LOL73" s="334"/>
      <c r="LOM73" s="334"/>
      <c r="LON73" s="334"/>
      <c r="LOO73" s="334"/>
      <c r="LOP73" s="334"/>
      <c r="LOQ73" s="334"/>
      <c r="LOR73" s="334"/>
      <c r="LOS73" s="334"/>
      <c r="LOT73" s="334"/>
      <c r="LOU73" s="334"/>
      <c r="LOV73" s="334"/>
      <c r="LOW73" s="334"/>
      <c r="LOX73" s="334"/>
      <c r="LOY73" s="334"/>
      <c r="LOZ73" s="334"/>
      <c r="LPA73" s="334"/>
      <c r="LPB73" s="334"/>
      <c r="LPC73" s="334"/>
      <c r="LPD73" s="334"/>
      <c r="LPE73" s="334"/>
      <c r="LPF73" s="334"/>
      <c r="LPG73" s="334"/>
      <c r="LPH73" s="334"/>
      <c r="LPI73" s="334"/>
      <c r="LPJ73" s="334"/>
      <c r="LPK73" s="334"/>
      <c r="LPL73" s="334"/>
      <c r="LPM73" s="334"/>
      <c r="LPN73" s="334"/>
      <c r="LPO73" s="334"/>
      <c r="LPP73" s="334"/>
      <c r="LPQ73" s="334"/>
      <c r="LPR73" s="334"/>
      <c r="LPS73" s="334"/>
      <c r="LPT73" s="334"/>
      <c r="LPU73" s="334"/>
      <c r="LPV73" s="334"/>
      <c r="LPW73" s="334"/>
      <c r="LPX73" s="334"/>
      <c r="LPY73" s="334"/>
      <c r="LPZ73" s="334"/>
      <c r="LQA73" s="334"/>
      <c r="LQB73" s="334"/>
      <c r="LQC73" s="334"/>
      <c r="LQD73" s="334"/>
      <c r="LQE73" s="334"/>
      <c r="LQF73" s="334"/>
      <c r="LQG73" s="334"/>
      <c r="LQH73" s="334"/>
      <c r="LQI73" s="334"/>
      <c r="LQJ73" s="334"/>
      <c r="LQK73" s="334"/>
      <c r="LQL73" s="334"/>
      <c r="LQM73" s="334"/>
      <c r="LQN73" s="334"/>
      <c r="LQO73" s="334"/>
      <c r="LQP73" s="334"/>
      <c r="LQQ73" s="334"/>
      <c r="LQR73" s="334"/>
      <c r="LQS73" s="334"/>
      <c r="LQT73" s="334"/>
      <c r="LQU73" s="334"/>
      <c r="LQV73" s="334"/>
      <c r="LQW73" s="334"/>
      <c r="LQX73" s="334"/>
      <c r="LQY73" s="334"/>
      <c r="LQZ73" s="334"/>
      <c r="LRA73" s="334"/>
      <c r="LRB73" s="334"/>
      <c r="LRC73" s="334"/>
      <c r="LRD73" s="334"/>
      <c r="LRE73" s="334"/>
      <c r="LRF73" s="334"/>
      <c r="LRG73" s="334"/>
      <c r="LRH73" s="334"/>
      <c r="LRI73" s="334"/>
      <c r="LRJ73" s="334"/>
      <c r="LRK73" s="334"/>
      <c r="LRL73" s="334"/>
      <c r="LRM73" s="334"/>
      <c r="LRN73" s="334"/>
      <c r="LRO73" s="334"/>
      <c r="LRP73" s="334"/>
      <c r="LRQ73" s="334"/>
      <c r="LRR73" s="334"/>
      <c r="LRS73" s="334"/>
      <c r="LRT73" s="334"/>
      <c r="LRU73" s="334"/>
      <c r="LRV73" s="334"/>
      <c r="LRW73" s="334"/>
      <c r="LRX73" s="334"/>
      <c r="LRY73" s="334"/>
      <c r="LRZ73" s="334"/>
      <c r="LSA73" s="334"/>
      <c r="LSB73" s="334"/>
      <c r="LSC73" s="334"/>
      <c r="LSD73" s="334"/>
      <c r="LSE73" s="334"/>
      <c r="LSF73" s="334"/>
      <c r="LSG73" s="334"/>
      <c r="LSH73" s="334"/>
      <c r="LSI73" s="334"/>
      <c r="LSJ73" s="334"/>
      <c r="LSK73" s="334"/>
      <c r="LSL73" s="334"/>
      <c r="LSM73" s="334"/>
      <c r="LSN73" s="334"/>
      <c r="LSO73" s="334"/>
      <c r="LSP73" s="334"/>
      <c r="LSQ73" s="334"/>
      <c r="LSR73" s="334"/>
      <c r="LSS73" s="334"/>
      <c r="LST73" s="334"/>
      <c r="LSU73" s="334"/>
      <c r="LSV73" s="334"/>
      <c r="LSW73" s="334"/>
      <c r="LSX73" s="334"/>
      <c r="LSY73" s="334"/>
      <c r="LSZ73" s="334"/>
      <c r="LTA73" s="334"/>
      <c r="LTB73" s="334"/>
      <c r="LTC73" s="334"/>
      <c r="LTD73" s="334"/>
      <c r="LTE73" s="334"/>
      <c r="LTF73" s="334"/>
      <c r="LTG73" s="334"/>
      <c r="LTH73" s="334"/>
      <c r="LTI73" s="334"/>
      <c r="LTJ73" s="334"/>
      <c r="LTK73" s="334"/>
      <c r="LTL73" s="334"/>
      <c r="LTM73" s="334"/>
      <c r="LTN73" s="334"/>
      <c r="LTO73" s="334"/>
      <c r="LTP73" s="334"/>
      <c r="LTQ73" s="334"/>
      <c r="LTR73" s="334"/>
      <c r="LTS73" s="334"/>
      <c r="LTT73" s="334"/>
      <c r="LTU73" s="334"/>
      <c r="LTV73" s="334"/>
      <c r="LTW73" s="334"/>
      <c r="LTX73" s="334"/>
      <c r="LTY73" s="334"/>
      <c r="LTZ73" s="334"/>
      <c r="LUA73" s="334"/>
      <c r="LUB73" s="334"/>
      <c r="LUC73" s="334"/>
      <c r="LUD73" s="334"/>
      <c r="LUE73" s="334"/>
      <c r="LUF73" s="334"/>
      <c r="LUG73" s="334"/>
      <c r="LUH73" s="334"/>
      <c r="LUI73" s="334"/>
      <c r="LUJ73" s="334"/>
      <c r="LUK73" s="334"/>
      <c r="LUL73" s="334"/>
      <c r="LUM73" s="334"/>
      <c r="LUN73" s="334"/>
      <c r="LUO73" s="334"/>
      <c r="LUP73" s="334"/>
      <c r="LUQ73" s="334"/>
      <c r="LUR73" s="334"/>
      <c r="LUS73" s="334"/>
      <c r="LUT73" s="334"/>
      <c r="LUU73" s="334"/>
      <c r="LUV73" s="334"/>
      <c r="LUW73" s="334"/>
      <c r="LUX73" s="334"/>
      <c r="LUY73" s="334"/>
      <c r="LUZ73" s="334"/>
      <c r="LVA73" s="334"/>
      <c r="LVB73" s="334"/>
      <c r="LVC73" s="334"/>
      <c r="LVD73" s="334"/>
      <c r="LVE73" s="334"/>
      <c r="LVF73" s="334"/>
      <c r="LVG73" s="334"/>
      <c r="LVH73" s="334"/>
      <c r="LVI73" s="334"/>
      <c r="LVJ73" s="334"/>
      <c r="LVK73" s="334"/>
      <c r="LVL73" s="334"/>
      <c r="LVM73" s="334"/>
      <c r="LVN73" s="334"/>
      <c r="LVO73" s="334"/>
      <c r="LVP73" s="334"/>
      <c r="LVQ73" s="334"/>
      <c r="LVR73" s="334"/>
      <c r="LVS73" s="334"/>
      <c r="LVT73" s="334"/>
      <c r="LVU73" s="334"/>
      <c r="LVV73" s="334"/>
      <c r="LVW73" s="334"/>
      <c r="LVX73" s="334"/>
      <c r="LVY73" s="334"/>
      <c r="LVZ73" s="334"/>
      <c r="LWA73" s="334"/>
      <c r="LWB73" s="334"/>
      <c r="LWC73" s="334"/>
      <c r="LWD73" s="334"/>
      <c r="LWE73" s="334"/>
      <c r="LWF73" s="334"/>
      <c r="LWG73" s="334"/>
      <c r="LWH73" s="334"/>
      <c r="LWI73" s="334"/>
      <c r="LWJ73" s="334"/>
      <c r="LWK73" s="334"/>
      <c r="LWL73" s="334"/>
      <c r="LWM73" s="334"/>
      <c r="LWN73" s="334"/>
      <c r="LWO73" s="334"/>
      <c r="LWP73" s="334"/>
      <c r="LWQ73" s="334"/>
      <c r="LWR73" s="334"/>
      <c r="LWS73" s="334"/>
      <c r="LWT73" s="334"/>
      <c r="LWU73" s="334"/>
      <c r="LWV73" s="334"/>
      <c r="LWW73" s="334"/>
      <c r="LWX73" s="334"/>
      <c r="LWY73" s="334"/>
      <c r="LWZ73" s="334"/>
      <c r="LXA73" s="334"/>
      <c r="LXB73" s="334"/>
      <c r="LXC73" s="334"/>
      <c r="LXD73" s="334"/>
      <c r="LXE73" s="334"/>
      <c r="LXF73" s="334"/>
      <c r="LXG73" s="334"/>
      <c r="LXH73" s="334"/>
      <c r="LXI73" s="334"/>
      <c r="LXJ73" s="334"/>
      <c r="LXK73" s="334"/>
      <c r="LXL73" s="334"/>
      <c r="LXM73" s="334"/>
      <c r="LXN73" s="334"/>
      <c r="LXO73" s="334"/>
      <c r="LXP73" s="334"/>
      <c r="LXQ73" s="334"/>
      <c r="LXR73" s="334"/>
      <c r="LXS73" s="334"/>
      <c r="LXT73" s="334"/>
      <c r="LXU73" s="334"/>
      <c r="LXV73" s="334"/>
      <c r="LXW73" s="334"/>
      <c r="LXX73" s="334"/>
      <c r="LXY73" s="334"/>
      <c r="LXZ73" s="334"/>
      <c r="LYA73" s="334"/>
      <c r="LYB73" s="334"/>
      <c r="LYC73" s="334"/>
      <c r="LYD73" s="334"/>
      <c r="LYE73" s="334"/>
      <c r="LYF73" s="334"/>
      <c r="LYG73" s="334"/>
      <c r="LYH73" s="334"/>
      <c r="LYI73" s="334"/>
      <c r="LYJ73" s="334"/>
      <c r="LYK73" s="334"/>
      <c r="LYL73" s="334"/>
      <c r="LYM73" s="334"/>
      <c r="LYN73" s="334"/>
      <c r="LYO73" s="334"/>
      <c r="LYP73" s="334"/>
      <c r="LYQ73" s="334"/>
      <c r="LYR73" s="334"/>
      <c r="LYS73" s="334"/>
      <c r="LYT73" s="334"/>
      <c r="LYU73" s="334"/>
      <c r="LYV73" s="334"/>
      <c r="LYW73" s="334"/>
      <c r="LYX73" s="334"/>
      <c r="LYY73" s="334"/>
      <c r="LYZ73" s="334"/>
      <c r="LZA73" s="334"/>
      <c r="LZB73" s="334"/>
      <c r="LZC73" s="334"/>
      <c r="LZD73" s="334"/>
      <c r="LZE73" s="334"/>
      <c r="LZF73" s="334"/>
      <c r="LZG73" s="334"/>
      <c r="LZH73" s="334"/>
      <c r="LZI73" s="334"/>
      <c r="LZJ73" s="334"/>
      <c r="LZK73" s="334"/>
      <c r="LZL73" s="334"/>
      <c r="LZM73" s="334"/>
      <c r="LZN73" s="334"/>
      <c r="LZO73" s="334"/>
      <c r="LZP73" s="334"/>
      <c r="LZQ73" s="334"/>
      <c r="LZR73" s="334"/>
      <c r="LZS73" s="334"/>
      <c r="LZT73" s="334"/>
      <c r="LZU73" s="334"/>
      <c r="LZV73" s="334"/>
      <c r="LZW73" s="334"/>
      <c r="LZX73" s="334"/>
      <c r="LZY73" s="334"/>
      <c r="LZZ73" s="334"/>
      <c r="MAA73" s="334"/>
      <c r="MAB73" s="334"/>
      <c r="MAC73" s="334"/>
      <c r="MAD73" s="334"/>
      <c r="MAE73" s="334"/>
      <c r="MAF73" s="334"/>
      <c r="MAG73" s="334"/>
      <c r="MAH73" s="334"/>
      <c r="MAI73" s="334"/>
      <c r="MAJ73" s="334"/>
      <c r="MAK73" s="334"/>
      <c r="MAL73" s="334"/>
      <c r="MAM73" s="334"/>
      <c r="MAN73" s="334"/>
      <c r="MAO73" s="334"/>
      <c r="MAP73" s="334"/>
      <c r="MAQ73" s="334"/>
      <c r="MAR73" s="334"/>
      <c r="MAS73" s="334"/>
      <c r="MAT73" s="334"/>
      <c r="MAU73" s="334"/>
      <c r="MAV73" s="334"/>
      <c r="MAW73" s="334"/>
      <c r="MAX73" s="334"/>
      <c r="MAY73" s="334"/>
      <c r="MAZ73" s="334"/>
      <c r="MBA73" s="334"/>
      <c r="MBB73" s="334"/>
      <c r="MBC73" s="334"/>
      <c r="MBD73" s="334"/>
      <c r="MBE73" s="334"/>
      <c r="MBF73" s="334"/>
      <c r="MBG73" s="334"/>
      <c r="MBH73" s="334"/>
      <c r="MBI73" s="334"/>
      <c r="MBJ73" s="334"/>
      <c r="MBK73" s="334"/>
      <c r="MBL73" s="334"/>
      <c r="MBM73" s="334"/>
      <c r="MBN73" s="334"/>
      <c r="MBO73" s="334"/>
      <c r="MBP73" s="334"/>
      <c r="MBQ73" s="334"/>
      <c r="MBR73" s="334"/>
      <c r="MBS73" s="334"/>
      <c r="MBT73" s="334"/>
      <c r="MBU73" s="334"/>
      <c r="MBV73" s="334"/>
      <c r="MBW73" s="334"/>
      <c r="MBX73" s="334"/>
      <c r="MBY73" s="334"/>
      <c r="MBZ73" s="334"/>
      <c r="MCA73" s="334"/>
      <c r="MCB73" s="334"/>
      <c r="MCC73" s="334"/>
      <c r="MCD73" s="334"/>
      <c r="MCE73" s="334"/>
      <c r="MCF73" s="334"/>
      <c r="MCG73" s="334"/>
      <c r="MCH73" s="334"/>
      <c r="MCI73" s="334"/>
      <c r="MCJ73" s="334"/>
      <c r="MCK73" s="334"/>
      <c r="MCL73" s="334"/>
      <c r="MCM73" s="334"/>
      <c r="MCN73" s="334"/>
      <c r="MCO73" s="334"/>
      <c r="MCP73" s="334"/>
      <c r="MCQ73" s="334"/>
      <c r="MCR73" s="334"/>
      <c r="MCS73" s="334"/>
      <c r="MCT73" s="334"/>
      <c r="MCU73" s="334"/>
      <c r="MCV73" s="334"/>
      <c r="MCW73" s="334"/>
      <c r="MCX73" s="334"/>
      <c r="MCY73" s="334"/>
      <c r="MCZ73" s="334"/>
      <c r="MDA73" s="334"/>
      <c r="MDB73" s="334"/>
      <c r="MDC73" s="334"/>
      <c r="MDD73" s="334"/>
      <c r="MDE73" s="334"/>
      <c r="MDF73" s="334"/>
      <c r="MDG73" s="334"/>
      <c r="MDH73" s="334"/>
      <c r="MDI73" s="334"/>
      <c r="MDJ73" s="334"/>
      <c r="MDK73" s="334"/>
      <c r="MDL73" s="334"/>
      <c r="MDM73" s="334"/>
      <c r="MDN73" s="334"/>
      <c r="MDO73" s="334"/>
      <c r="MDP73" s="334"/>
      <c r="MDQ73" s="334"/>
      <c r="MDR73" s="334"/>
      <c r="MDS73" s="334"/>
      <c r="MDT73" s="334"/>
      <c r="MDU73" s="334"/>
      <c r="MDV73" s="334"/>
      <c r="MDW73" s="334"/>
      <c r="MDX73" s="334"/>
      <c r="MDY73" s="334"/>
      <c r="MDZ73" s="334"/>
      <c r="MEA73" s="334"/>
      <c r="MEB73" s="334"/>
      <c r="MEC73" s="334"/>
      <c r="MED73" s="334"/>
      <c r="MEE73" s="334"/>
      <c r="MEF73" s="334"/>
      <c r="MEG73" s="334"/>
      <c r="MEH73" s="334"/>
      <c r="MEI73" s="334"/>
      <c r="MEJ73" s="334"/>
      <c r="MEK73" s="334"/>
      <c r="MEL73" s="334"/>
      <c r="MEM73" s="334"/>
      <c r="MEN73" s="334"/>
      <c r="MEO73" s="334"/>
      <c r="MEP73" s="334"/>
      <c r="MEQ73" s="334"/>
      <c r="MER73" s="334"/>
      <c r="MES73" s="334"/>
      <c r="MET73" s="334"/>
      <c r="MEU73" s="334"/>
      <c r="MEV73" s="334"/>
      <c r="MEW73" s="334"/>
      <c r="MEX73" s="334"/>
      <c r="MEY73" s="334"/>
      <c r="MEZ73" s="334"/>
      <c r="MFA73" s="334"/>
      <c r="MFB73" s="334"/>
      <c r="MFC73" s="334"/>
      <c r="MFD73" s="334"/>
      <c r="MFE73" s="334"/>
      <c r="MFF73" s="334"/>
      <c r="MFG73" s="334"/>
      <c r="MFH73" s="334"/>
      <c r="MFI73" s="334"/>
      <c r="MFJ73" s="334"/>
      <c r="MFK73" s="334"/>
      <c r="MFL73" s="334"/>
      <c r="MFM73" s="334"/>
      <c r="MFN73" s="334"/>
      <c r="MFO73" s="334"/>
      <c r="MFP73" s="334"/>
      <c r="MFQ73" s="334"/>
      <c r="MFR73" s="334"/>
      <c r="MFS73" s="334"/>
      <c r="MFT73" s="334"/>
      <c r="MFU73" s="334"/>
      <c r="MFV73" s="334"/>
      <c r="MFW73" s="334"/>
      <c r="MFX73" s="334"/>
      <c r="MFY73" s="334"/>
      <c r="MFZ73" s="334"/>
      <c r="MGA73" s="334"/>
      <c r="MGB73" s="334"/>
      <c r="MGC73" s="334"/>
      <c r="MGD73" s="334"/>
      <c r="MGE73" s="334"/>
      <c r="MGF73" s="334"/>
      <c r="MGG73" s="334"/>
      <c r="MGH73" s="334"/>
      <c r="MGI73" s="334"/>
      <c r="MGJ73" s="334"/>
      <c r="MGK73" s="334"/>
      <c r="MGL73" s="334"/>
      <c r="MGM73" s="334"/>
      <c r="MGN73" s="334"/>
      <c r="MGO73" s="334"/>
      <c r="MGP73" s="334"/>
      <c r="MGQ73" s="334"/>
      <c r="MGR73" s="334"/>
      <c r="MGS73" s="334"/>
      <c r="MGT73" s="334"/>
      <c r="MGU73" s="334"/>
      <c r="MGV73" s="334"/>
      <c r="MGW73" s="334"/>
      <c r="MGX73" s="334"/>
      <c r="MGY73" s="334"/>
      <c r="MGZ73" s="334"/>
      <c r="MHA73" s="334"/>
      <c r="MHB73" s="334"/>
      <c r="MHC73" s="334"/>
      <c r="MHD73" s="334"/>
      <c r="MHE73" s="334"/>
      <c r="MHF73" s="334"/>
      <c r="MHG73" s="334"/>
      <c r="MHH73" s="334"/>
      <c r="MHI73" s="334"/>
      <c r="MHJ73" s="334"/>
      <c r="MHK73" s="334"/>
      <c r="MHL73" s="334"/>
      <c r="MHM73" s="334"/>
      <c r="MHN73" s="334"/>
      <c r="MHO73" s="334"/>
      <c r="MHP73" s="334"/>
      <c r="MHQ73" s="334"/>
      <c r="MHR73" s="334"/>
      <c r="MHS73" s="334"/>
      <c r="MHT73" s="334"/>
      <c r="MHU73" s="334"/>
      <c r="MHV73" s="334"/>
      <c r="MHW73" s="334"/>
      <c r="MHX73" s="334"/>
      <c r="MHY73" s="334"/>
      <c r="MHZ73" s="334"/>
      <c r="MIA73" s="334"/>
      <c r="MIB73" s="334"/>
      <c r="MIC73" s="334"/>
      <c r="MID73" s="334"/>
      <c r="MIE73" s="334"/>
      <c r="MIF73" s="334"/>
      <c r="MIG73" s="334"/>
      <c r="MIH73" s="334"/>
      <c r="MII73" s="334"/>
      <c r="MIJ73" s="334"/>
      <c r="MIK73" s="334"/>
      <c r="MIL73" s="334"/>
      <c r="MIM73" s="334"/>
      <c r="MIN73" s="334"/>
      <c r="MIO73" s="334"/>
      <c r="MIP73" s="334"/>
      <c r="MIQ73" s="334"/>
      <c r="MIR73" s="334"/>
      <c r="MIS73" s="334"/>
      <c r="MIT73" s="334"/>
      <c r="MIU73" s="334"/>
      <c r="MIV73" s="334"/>
      <c r="MIW73" s="334"/>
      <c r="MIX73" s="334"/>
      <c r="MIY73" s="334"/>
      <c r="MIZ73" s="334"/>
      <c r="MJA73" s="334"/>
      <c r="MJB73" s="334"/>
      <c r="MJC73" s="334"/>
      <c r="MJD73" s="334"/>
      <c r="MJE73" s="334"/>
      <c r="MJF73" s="334"/>
      <c r="MJG73" s="334"/>
      <c r="MJH73" s="334"/>
      <c r="MJI73" s="334"/>
      <c r="MJJ73" s="334"/>
      <c r="MJK73" s="334"/>
      <c r="MJL73" s="334"/>
      <c r="MJM73" s="334"/>
      <c r="MJN73" s="334"/>
      <c r="MJO73" s="334"/>
      <c r="MJP73" s="334"/>
      <c r="MJQ73" s="334"/>
      <c r="MJR73" s="334"/>
      <c r="MJS73" s="334"/>
      <c r="MJT73" s="334"/>
      <c r="MJU73" s="334"/>
      <c r="MJV73" s="334"/>
      <c r="MJW73" s="334"/>
      <c r="MJX73" s="334"/>
      <c r="MJY73" s="334"/>
      <c r="MJZ73" s="334"/>
      <c r="MKA73" s="334"/>
      <c r="MKB73" s="334"/>
      <c r="MKC73" s="334"/>
      <c r="MKD73" s="334"/>
      <c r="MKE73" s="334"/>
      <c r="MKF73" s="334"/>
      <c r="MKG73" s="334"/>
      <c r="MKH73" s="334"/>
      <c r="MKI73" s="334"/>
      <c r="MKJ73" s="334"/>
      <c r="MKK73" s="334"/>
      <c r="MKL73" s="334"/>
      <c r="MKM73" s="334"/>
      <c r="MKN73" s="334"/>
      <c r="MKO73" s="334"/>
      <c r="MKP73" s="334"/>
      <c r="MKQ73" s="334"/>
      <c r="MKR73" s="334"/>
      <c r="MKS73" s="334"/>
      <c r="MKT73" s="334"/>
      <c r="MKU73" s="334"/>
      <c r="MKV73" s="334"/>
      <c r="MKW73" s="334"/>
      <c r="MKX73" s="334"/>
      <c r="MKY73" s="334"/>
      <c r="MKZ73" s="334"/>
      <c r="MLA73" s="334"/>
      <c r="MLB73" s="334"/>
      <c r="MLC73" s="334"/>
      <c r="MLD73" s="334"/>
      <c r="MLE73" s="334"/>
      <c r="MLF73" s="334"/>
      <c r="MLG73" s="334"/>
      <c r="MLH73" s="334"/>
      <c r="MLI73" s="334"/>
      <c r="MLJ73" s="334"/>
      <c r="MLK73" s="334"/>
      <c r="MLL73" s="334"/>
      <c r="MLM73" s="334"/>
      <c r="MLN73" s="334"/>
      <c r="MLO73" s="334"/>
      <c r="MLP73" s="334"/>
      <c r="MLQ73" s="334"/>
      <c r="MLR73" s="334"/>
      <c r="MLS73" s="334"/>
      <c r="MLT73" s="334"/>
      <c r="MLU73" s="334"/>
      <c r="MLV73" s="334"/>
      <c r="MLW73" s="334"/>
      <c r="MLX73" s="334"/>
      <c r="MLY73" s="334"/>
      <c r="MLZ73" s="334"/>
      <c r="MMA73" s="334"/>
      <c r="MMB73" s="334"/>
      <c r="MMC73" s="334"/>
      <c r="MMD73" s="334"/>
      <c r="MME73" s="334"/>
      <c r="MMF73" s="334"/>
      <c r="MMG73" s="334"/>
      <c r="MMH73" s="334"/>
      <c r="MMI73" s="334"/>
      <c r="MMJ73" s="334"/>
      <c r="MMK73" s="334"/>
      <c r="MML73" s="334"/>
      <c r="MMM73" s="334"/>
      <c r="MMN73" s="334"/>
      <c r="MMO73" s="334"/>
      <c r="MMP73" s="334"/>
      <c r="MMQ73" s="334"/>
      <c r="MMR73" s="334"/>
      <c r="MMS73" s="334"/>
      <c r="MMT73" s="334"/>
      <c r="MMU73" s="334"/>
      <c r="MMV73" s="334"/>
      <c r="MMW73" s="334"/>
      <c r="MMX73" s="334"/>
      <c r="MMY73" s="334"/>
      <c r="MMZ73" s="334"/>
      <c r="MNA73" s="334"/>
      <c r="MNB73" s="334"/>
      <c r="MNC73" s="334"/>
      <c r="MND73" s="334"/>
      <c r="MNE73" s="334"/>
      <c r="MNF73" s="334"/>
      <c r="MNG73" s="334"/>
      <c r="MNH73" s="334"/>
      <c r="MNI73" s="334"/>
      <c r="MNJ73" s="334"/>
      <c r="MNK73" s="334"/>
      <c r="MNL73" s="334"/>
      <c r="MNM73" s="334"/>
      <c r="MNN73" s="334"/>
      <c r="MNO73" s="334"/>
      <c r="MNP73" s="334"/>
      <c r="MNQ73" s="334"/>
      <c r="MNR73" s="334"/>
      <c r="MNS73" s="334"/>
      <c r="MNT73" s="334"/>
      <c r="MNU73" s="334"/>
      <c r="MNV73" s="334"/>
      <c r="MNW73" s="334"/>
      <c r="MNX73" s="334"/>
      <c r="MNY73" s="334"/>
      <c r="MNZ73" s="334"/>
      <c r="MOA73" s="334"/>
      <c r="MOB73" s="334"/>
      <c r="MOC73" s="334"/>
      <c r="MOD73" s="334"/>
      <c r="MOE73" s="334"/>
      <c r="MOF73" s="334"/>
      <c r="MOG73" s="334"/>
      <c r="MOH73" s="334"/>
      <c r="MOI73" s="334"/>
      <c r="MOJ73" s="334"/>
      <c r="MOK73" s="334"/>
      <c r="MOL73" s="334"/>
      <c r="MOM73" s="334"/>
      <c r="MON73" s="334"/>
      <c r="MOO73" s="334"/>
      <c r="MOP73" s="334"/>
      <c r="MOQ73" s="334"/>
      <c r="MOR73" s="334"/>
      <c r="MOS73" s="334"/>
      <c r="MOT73" s="334"/>
      <c r="MOU73" s="334"/>
      <c r="MOV73" s="334"/>
      <c r="MOW73" s="334"/>
      <c r="MOX73" s="334"/>
      <c r="MOY73" s="334"/>
      <c r="MOZ73" s="334"/>
      <c r="MPA73" s="334"/>
      <c r="MPB73" s="334"/>
      <c r="MPC73" s="334"/>
      <c r="MPD73" s="334"/>
      <c r="MPE73" s="334"/>
      <c r="MPF73" s="334"/>
      <c r="MPG73" s="334"/>
      <c r="MPH73" s="334"/>
      <c r="MPI73" s="334"/>
      <c r="MPJ73" s="334"/>
      <c r="MPK73" s="334"/>
      <c r="MPL73" s="334"/>
      <c r="MPM73" s="334"/>
      <c r="MPN73" s="334"/>
      <c r="MPO73" s="334"/>
      <c r="MPP73" s="334"/>
      <c r="MPQ73" s="334"/>
      <c r="MPR73" s="334"/>
      <c r="MPS73" s="334"/>
      <c r="MPT73" s="334"/>
      <c r="MPU73" s="334"/>
      <c r="MPV73" s="334"/>
      <c r="MPW73" s="334"/>
      <c r="MPX73" s="334"/>
      <c r="MPY73" s="334"/>
      <c r="MPZ73" s="334"/>
      <c r="MQA73" s="334"/>
      <c r="MQB73" s="334"/>
      <c r="MQC73" s="334"/>
      <c r="MQD73" s="334"/>
      <c r="MQE73" s="334"/>
      <c r="MQF73" s="334"/>
      <c r="MQG73" s="334"/>
      <c r="MQH73" s="334"/>
      <c r="MQI73" s="334"/>
      <c r="MQJ73" s="334"/>
      <c r="MQK73" s="334"/>
      <c r="MQL73" s="334"/>
      <c r="MQM73" s="334"/>
      <c r="MQN73" s="334"/>
      <c r="MQO73" s="334"/>
      <c r="MQP73" s="334"/>
      <c r="MQQ73" s="334"/>
      <c r="MQR73" s="334"/>
      <c r="MQS73" s="334"/>
      <c r="MQT73" s="334"/>
      <c r="MQU73" s="334"/>
      <c r="MQV73" s="334"/>
      <c r="MQW73" s="334"/>
      <c r="MQX73" s="334"/>
      <c r="MQY73" s="334"/>
      <c r="MQZ73" s="334"/>
      <c r="MRA73" s="334"/>
      <c r="MRB73" s="334"/>
      <c r="MRC73" s="334"/>
      <c r="MRD73" s="334"/>
      <c r="MRE73" s="334"/>
      <c r="MRF73" s="334"/>
      <c r="MRG73" s="334"/>
      <c r="MRH73" s="334"/>
      <c r="MRI73" s="334"/>
      <c r="MRJ73" s="334"/>
      <c r="MRK73" s="334"/>
      <c r="MRL73" s="334"/>
      <c r="MRM73" s="334"/>
      <c r="MRN73" s="334"/>
      <c r="MRO73" s="334"/>
      <c r="MRP73" s="334"/>
      <c r="MRQ73" s="334"/>
      <c r="MRR73" s="334"/>
      <c r="MRS73" s="334"/>
      <c r="MRT73" s="334"/>
      <c r="MRU73" s="334"/>
      <c r="MRV73" s="334"/>
      <c r="MRW73" s="334"/>
      <c r="MRX73" s="334"/>
      <c r="MRY73" s="334"/>
      <c r="MRZ73" s="334"/>
      <c r="MSA73" s="334"/>
      <c r="MSB73" s="334"/>
      <c r="MSC73" s="334"/>
      <c r="MSD73" s="334"/>
      <c r="MSE73" s="334"/>
      <c r="MSF73" s="334"/>
      <c r="MSG73" s="334"/>
      <c r="MSH73" s="334"/>
      <c r="MSI73" s="334"/>
      <c r="MSJ73" s="334"/>
      <c r="MSK73" s="334"/>
      <c r="MSL73" s="334"/>
      <c r="MSM73" s="334"/>
      <c r="MSN73" s="334"/>
      <c r="MSO73" s="334"/>
      <c r="MSP73" s="334"/>
      <c r="MSQ73" s="334"/>
      <c r="MSR73" s="334"/>
      <c r="MSS73" s="334"/>
      <c r="MST73" s="334"/>
      <c r="MSU73" s="334"/>
      <c r="MSV73" s="334"/>
      <c r="MSW73" s="334"/>
      <c r="MSX73" s="334"/>
      <c r="MSY73" s="334"/>
      <c r="MSZ73" s="334"/>
      <c r="MTA73" s="334"/>
      <c r="MTB73" s="334"/>
      <c r="MTC73" s="334"/>
      <c r="MTD73" s="334"/>
      <c r="MTE73" s="334"/>
      <c r="MTF73" s="334"/>
      <c r="MTG73" s="334"/>
      <c r="MTH73" s="334"/>
      <c r="MTI73" s="334"/>
      <c r="MTJ73" s="334"/>
      <c r="MTK73" s="334"/>
      <c r="MTL73" s="334"/>
      <c r="MTM73" s="334"/>
      <c r="MTN73" s="334"/>
      <c r="MTO73" s="334"/>
      <c r="MTP73" s="334"/>
      <c r="MTQ73" s="334"/>
      <c r="MTR73" s="334"/>
      <c r="MTS73" s="334"/>
      <c r="MTT73" s="334"/>
      <c r="MTU73" s="334"/>
      <c r="MTV73" s="334"/>
      <c r="MTW73" s="334"/>
      <c r="MTX73" s="334"/>
      <c r="MTY73" s="334"/>
      <c r="MTZ73" s="334"/>
      <c r="MUA73" s="334"/>
      <c r="MUB73" s="334"/>
      <c r="MUC73" s="334"/>
      <c r="MUD73" s="334"/>
      <c r="MUE73" s="334"/>
      <c r="MUF73" s="334"/>
      <c r="MUG73" s="334"/>
      <c r="MUH73" s="334"/>
      <c r="MUI73" s="334"/>
      <c r="MUJ73" s="334"/>
      <c r="MUK73" s="334"/>
      <c r="MUL73" s="334"/>
      <c r="MUM73" s="334"/>
      <c r="MUN73" s="334"/>
      <c r="MUO73" s="334"/>
      <c r="MUP73" s="334"/>
      <c r="MUQ73" s="334"/>
      <c r="MUR73" s="334"/>
      <c r="MUS73" s="334"/>
      <c r="MUT73" s="334"/>
      <c r="MUU73" s="334"/>
      <c r="MUV73" s="334"/>
      <c r="MUW73" s="334"/>
      <c r="MUX73" s="334"/>
      <c r="MUY73" s="334"/>
      <c r="MUZ73" s="334"/>
      <c r="MVA73" s="334"/>
      <c r="MVB73" s="334"/>
      <c r="MVC73" s="334"/>
      <c r="MVD73" s="334"/>
      <c r="MVE73" s="334"/>
      <c r="MVF73" s="334"/>
      <c r="MVG73" s="334"/>
      <c r="MVH73" s="334"/>
      <c r="MVI73" s="334"/>
      <c r="MVJ73" s="334"/>
      <c r="MVK73" s="334"/>
      <c r="MVL73" s="334"/>
      <c r="MVM73" s="334"/>
      <c r="MVN73" s="334"/>
      <c r="MVO73" s="334"/>
      <c r="MVP73" s="334"/>
      <c r="MVQ73" s="334"/>
      <c r="MVR73" s="334"/>
      <c r="MVS73" s="334"/>
      <c r="MVT73" s="334"/>
      <c r="MVU73" s="334"/>
      <c r="MVV73" s="334"/>
      <c r="MVW73" s="334"/>
      <c r="MVX73" s="334"/>
      <c r="MVY73" s="334"/>
      <c r="MVZ73" s="334"/>
      <c r="MWA73" s="334"/>
      <c r="MWB73" s="334"/>
      <c r="MWC73" s="334"/>
      <c r="MWD73" s="334"/>
      <c r="MWE73" s="334"/>
      <c r="MWF73" s="334"/>
      <c r="MWG73" s="334"/>
      <c r="MWH73" s="334"/>
      <c r="MWI73" s="334"/>
      <c r="MWJ73" s="334"/>
      <c r="MWK73" s="334"/>
      <c r="MWL73" s="334"/>
      <c r="MWM73" s="334"/>
      <c r="MWN73" s="334"/>
      <c r="MWO73" s="334"/>
      <c r="MWP73" s="334"/>
      <c r="MWQ73" s="334"/>
      <c r="MWR73" s="334"/>
      <c r="MWS73" s="334"/>
      <c r="MWT73" s="334"/>
      <c r="MWU73" s="334"/>
      <c r="MWV73" s="334"/>
      <c r="MWW73" s="334"/>
      <c r="MWX73" s="334"/>
      <c r="MWY73" s="334"/>
      <c r="MWZ73" s="334"/>
      <c r="MXA73" s="334"/>
      <c r="MXB73" s="334"/>
      <c r="MXC73" s="334"/>
      <c r="MXD73" s="334"/>
      <c r="MXE73" s="334"/>
      <c r="MXF73" s="334"/>
      <c r="MXG73" s="334"/>
      <c r="MXH73" s="334"/>
      <c r="MXI73" s="334"/>
      <c r="MXJ73" s="334"/>
      <c r="MXK73" s="334"/>
      <c r="MXL73" s="334"/>
      <c r="MXM73" s="334"/>
      <c r="MXN73" s="334"/>
      <c r="MXO73" s="334"/>
      <c r="MXP73" s="334"/>
      <c r="MXQ73" s="334"/>
      <c r="MXR73" s="334"/>
      <c r="MXS73" s="334"/>
      <c r="MXT73" s="334"/>
      <c r="MXU73" s="334"/>
      <c r="MXV73" s="334"/>
      <c r="MXW73" s="334"/>
      <c r="MXX73" s="334"/>
      <c r="MXY73" s="334"/>
      <c r="MXZ73" s="334"/>
      <c r="MYA73" s="334"/>
      <c r="MYB73" s="334"/>
      <c r="MYC73" s="334"/>
      <c r="MYD73" s="334"/>
      <c r="MYE73" s="334"/>
      <c r="MYF73" s="334"/>
      <c r="MYG73" s="334"/>
      <c r="MYH73" s="334"/>
      <c r="MYI73" s="334"/>
      <c r="MYJ73" s="334"/>
      <c r="MYK73" s="334"/>
      <c r="MYL73" s="334"/>
      <c r="MYM73" s="334"/>
      <c r="MYN73" s="334"/>
      <c r="MYO73" s="334"/>
      <c r="MYP73" s="334"/>
      <c r="MYQ73" s="334"/>
      <c r="MYR73" s="334"/>
      <c r="MYS73" s="334"/>
      <c r="MYT73" s="334"/>
      <c r="MYU73" s="334"/>
      <c r="MYV73" s="334"/>
      <c r="MYW73" s="334"/>
      <c r="MYX73" s="334"/>
      <c r="MYY73" s="334"/>
      <c r="MYZ73" s="334"/>
      <c r="MZA73" s="334"/>
      <c r="MZB73" s="334"/>
      <c r="MZC73" s="334"/>
      <c r="MZD73" s="334"/>
      <c r="MZE73" s="334"/>
      <c r="MZF73" s="334"/>
      <c r="MZG73" s="334"/>
      <c r="MZH73" s="334"/>
      <c r="MZI73" s="334"/>
      <c r="MZJ73" s="334"/>
      <c r="MZK73" s="334"/>
      <c r="MZL73" s="334"/>
      <c r="MZM73" s="334"/>
      <c r="MZN73" s="334"/>
      <c r="MZO73" s="334"/>
      <c r="MZP73" s="334"/>
      <c r="MZQ73" s="334"/>
      <c r="MZR73" s="334"/>
      <c r="MZS73" s="334"/>
      <c r="MZT73" s="334"/>
      <c r="MZU73" s="334"/>
      <c r="MZV73" s="334"/>
      <c r="MZW73" s="334"/>
      <c r="MZX73" s="334"/>
      <c r="MZY73" s="334"/>
      <c r="MZZ73" s="334"/>
      <c r="NAA73" s="334"/>
      <c r="NAB73" s="334"/>
      <c r="NAC73" s="334"/>
      <c r="NAD73" s="334"/>
      <c r="NAE73" s="334"/>
      <c r="NAF73" s="334"/>
      <c r="NAG73" s="334"/>
      <c r="NAH73" s="334"/>
      <c r="NAI73" s="334"/>
      <c r="NAJ73" s="334"/>
      <c r="NAK73" s="334"/>
      <c r="NAL73" s="334"/>
      <c r="NAM73" s="334"/>
      <c r="NAN73" s="334"/>
      <c r="NAO73" s="334"/>
      <c r="NAP73" s="334"/>
      <c r="NAQ73" s="334"/>
      <c r="NAR73" s="334"/>
      <c r="NAS73" s="334"/>
      <c r="NAT73" s="334"/>
      <c r="NAU73" s="334"/>
      <c r="NAV73" s="334"/>
      <c r="NAW73" s="334"/>
      <c r="NAX73" s="334"/>
      <c r="NAY73" s="334"/>
      <c r="NAZ73" s="334"/>
      <c r="NBA73" s="334"/>
      <c r="NBB73" s="334"/>
      <c r="NBC73" s="334"/>
      <c r="NBD73" s="334"/>
      <c r="NBE73" s="334"/>
      <c r="NBF73" s="334"/>
      <c r="NBG73" s="334"/>
      <c r="NBH73" s="334"/>
      <c r="NBI73" s="334"/>
      <c r="NBJ73" s="334"/>
      <c r="NBK73" s="334"/>
      <c r="NBL73" s="334"/>
      <c r="NBM73" s="334"/>
      <c r="NBN73" s="334"/>
      <c r="NBO73" s="334"/>
      <c r="NBP73" s="334"/>
      <c r="NBQ73" s="334"/>
      <c r="NBR73" s="334"/>
      <c r="NBS73" s="334"/>
      <c r="NBT73" s="334"/>
      <c r="NBU73" s="334"/>
      <c r="NBV73" s="334"/>
      <c r="NBW73" s="334"/>
      <c r="NBX73" s="334"/>
      <c r="NBY73" s="334"/>
      <c r="NBZ73" s="334"/>
      <c r="NCA73" s="334"/>
      <c r="NCB73" s="334"/>
      <c r="NCC73" s="334"/>
      <c r="NCD73" s="334"/>
      <c r="NCE73" s="334"/>
      <c r="NCF73" s="334"/>
      <c r="NCG73" s="334"/>
      <c r="NCH73" s="334"/>
      <c r="NCI73" s="334"/>
      <c r="NCJ73" s="334"/>
      <c r="NCK73" s="334"/>
      <c r="NCL73" s="334"/>
      <c r="NCM73" s="334"/>
      <c r="NCN73" s="334"/>
      <c r="NCO73" s="334"/>
      <c r="NCP73" s="334"/>
      <c r="NCQ73" s="334"/>
      <c r="NCR73" s="334"/>
      <c r="NCS73" s="334"/>
      <c r="NCT73" s="334"/>
      <c r="NCU73" s="334"/>
      <c r="NCV73" s="334"/>
      <c r="NCW73" s="334"/>
      <c r="NCX73" s="334"/>
      <c r="NCY73" s="334"/>
      <c r="NCZ73" s="334"/>
      <c r="NDA73" s="334"/>
      <c r="NDB73" s="334"/>
      <c r="NDC73" s="334"/>
      <c r="NDD73" s="334"/>
      <c r="NDE73" s="334"/>
      <c r="NDF73" s="334"/>
      <c r="NDG73" s="334"/>
      <c r="NDH73" s="334"/>
      <c r="NDI73" s="334"/>
      <c r="NDJ73" s="334"/>
      <c r="NDK73" s="334"/>
      <c r="NDL73" s="334"/>
      <c r="NDM73" s="334"/>
      <c r="NDN73" s="334"/>
      <c r="NDO73" s="334"/>
      <c r="NDP73" s="334"/>
      <c r="NDQ73" s="334"/>
      <c r="NDR73" s="334"/>
      <c r="NDS73" s="334"/>
      <c r="NDT73" s="334"/>
      <c r="NDU73" s="334"/>
      <c r="NDV73" s="334"/>
      <c r="NDW73" s="334"/>
      <c r="NDX73" s="334"/>
      <c r="NDY73" s="334"/>
      <c r="NDZ73" s="334"/>
      <c r="NEA73" s="334"/>
      <c r="NEB73" s="334"/>
      <c r="NEC73" s="334"/>
      <c r="NED73" s="334"/>
      <c r="NEE73" s="334"/>
      <c r="NEF73" s="334"/>
      <c r="NEG73" s="334"/>
      <c r="NEH73" s="334"/>
      <c r="NEI73" s="334"/>
      <c r="NEJ73" s="334"/>
      <c r="NEK73" s="334"/>
      <c r="NEL73" s="334"/>
      <c r="NEM73" s="334"/>
      <c r="NEN73" s="334"/>
      <c r="NEO73" s="334"/>
      <c r="NEP73" s="334"/>
      <c r="NEQ73" s="334"/>
      <c r="NER73" s="334"/>
      <c r="NES73" s="334"/>
      <c r="NET73" s="334"/>
      <c r="NEU73" s="334"/>
      <c r="NEV73" s="334"/>
      <c r="NEW73" s="334"/>
      <c r="NEX73" s="334"/>
      <c r="NEY73" s="334"/>
      <c r="NEZ73" s="334"/>
      <c r="NFA73" s="334"/>
      <c r="NFB73" s="334"/>
      <c r="NFC73" s="334"/>
      <c r="NFD73" s="334"/>
      <c r="NFE73" s="334"/>
      <c r="NFF73" s="334"/>
      <c r="NFG73" s="334"/>
      <c r="NFH73" s="334"/>
      <c r="NFI73" s="334"/>
      <c r="NFJ73" s="334"/>
      <c r="NFK73" s="334"/>
      <c r="NFL73" s="334"/>
      <c r="NFM73" s="334"/>
      <c r="NFN73" s="334"/>
      <c r="NFO73" s="334"/>
      <c r="NFP73" s="334"/>
      <c r="NFQ73" s="334"/>
      <c r="NFR73" s="334"/>
      <c r="NFS73" s="334"/>
      <c r="NFT73" s="334"/>
      <c r="NFU73" s="334"/>
      <c r="NFV73" s="334"/>
      <c r="NFW73" s="334"/>
      <c r="NFX73" s="334"/>
      <c r="NFY73" s="334"/>
      <c r="NFZ73" s="334"/>
      <c r="NGA73" s="334"/>
      <c r="NGB73" s="334"/>
      <c r="NGC73" s="334"/>
      <c r="NGD73" s="334"/>
      <c r="NGE73" s="334"/>
      <c r="NGF73" s="334"/>
      <c r="NGG73" s="334"/>
      <c r="NGH73" s="334"/>
      <c r="NGI73" s="334"/>
      <c r="NGJ73" s="334"/>
      <c r="NGK73" s="334"/>
      <c r="NGL73" s="334"/>
      <c r="NGM73" s="334"/>
      <c r="NGN73" s="334"/>
      <c r="NGO73" s="334"/>
      <c r="NGP73" s="334"/>
      <c r="NGQ73" s="334"/>
      <c r="NGR73" s="334"/>
      <c r="NGS73" s="334"/>
      <c r="NGT73" s="334"/>
      <c r="NGU73" s="334"/>
      <c r="NGV73" s="334"/>
      <c r="NGW73" s="334"/>
      <c r="NGX73" s="334"/>
      <c r="NGY73" s="334"/>
      <c r="NGZ73" s="334"/>
      <c r="NHA73" s="334"/>
      <c r="NHB73" s="334"/>
      <c r="NHC73" s="334"/>
      <c r="NHD73" s="334"/>
      <c r="NHE73" s="334"/>
      <c r="NHF73" s="334"/>
      <c r="NHG73" s="334"/>
      <c r="NHH73" s="334"/>
      <c r="NHI73" s="334"/>
      <c r="NHJ73" s="334"/>
      <c r="NHK73" s="334"/>
      <c r="NHL73" s="334"/>
      <c r="NHM73" s="334"/>
      <c r="NHN73" s="334"/>
      <c r="NHO73" s="334"/>
      <c r="NHP73" s="334"/>
      <c r="NHQ73" s="334"/>
      <c r="NHR73" s="334"/>
      <c r="NHS73" s="334"/>
      <c r="NHT73" s="334"/>
      <c r="NHU73" s="334"/>
      <c r="NHV73" s="334"/>
      <c r="NHW73" s="334"/>
      <c r="NHX73" s="334"/>
      <c r="NHY73" s="334"/>
      <c r="NHZ73" s="334"/>
      <c r="NIA73" s="334"/>
      <c r="NIB73" s="334"/>
      <c r="NIC73" s="334"/>
      <c r="NID73" s="334"/>
      <c r="NIE73" s="334"/>
      <c r="NIF73" s="334"/>
      <c r="NIG73" s="334"/>
      <c r="NIH73" s="334"/>
      <c r="NII73" s="334"/>
      <c r="NIJ73" s="334"/>
      <c r="NIK73" s="334"/>
      <c r="NIL73" s="334"/>
      <c r="NIM73" s="334"/>
      <c r="NIN73" s="334"/>
      <c r="NIO73" s="334"/>
      <c r="NIP73" s="334"/>
      <c r="NIQ73" s="334"/>
      <c r="NIR73" s="334"/>
      <c r="NIS73" s="334"/>
      <c r="NIT73" s="334"/>
      <c r="NIU73" s="334"/>
      <c r="NIV73" s="334"/>
      <c r="NIW73" s="334"/>
      <c r="NIX73" s="334"/>
      <c r="NIY73" s="334"/>
      <c r="NIZ73" s="334"/>
      <c r="NJA73" s="334"/>
      <c r="NJB73" s="334"/>
      <c r="NJC73" s="334"/>
      <c r="NJD73" s="334"/>
      <c r="NJE73" s="334"/>
      <c r="NJF73" s="334"/>
      <c r="NJG73" s="334"/>
      <c r="NJH73" s="334"/>
      <c r="NJI73" s="334"/>
      <c r="NJJ73" s="334"/>
      <c r="NJK73" s="334"/>
      <c r="NJL73" s="334"/>
      <c r="NJM73" s="334"/>
      <c r="NJN73" s="334"/>
      <c r="NJO73" s="334"/>
      <c r="NJP73" s="334"/>
      <c r="NJQ73" s="334"/>
      <c r="NJR73" s="334"/>
      <c r="NJS73" s="334"/>
      <c r="NJT73" s="334"/>
      <c r="NJU73" s="334"/>
      <c r="NJV73" s="334"/>
      <c r="NJW73" s="334"/>
      <c r="NJX73" s="334"/>
      <c r="NJY73" s="334"/>
      <c r="NJZ73" s="334"/>
      <c r="NKA73" s="334"/>
      <c r="NKB73" s="334"/>
      <c r="NKC73" s="334"/>
      <c r="NKD73" s="334"/>
      <c r="NKE73" s="334"/>
      <c r="NKF73" s="334"/>
      <c r="NKG73" s="334"/>
      <c r="NKH73" s="334"/>
      <c r="NKI73" s="334"/>
      <c r="NKJ73" s="334"/>
      <c r="NKK73" s="334"/>
      <c r="NKL73" s="334"/>
      <c r="NKM73" s="334"/>
      <c r="NKN73" s="334"/>
      <c r="NKO73" s="334"/>
      <c r="NKP73" s="334"/>
      <c r="NKQ73" s="334"/>
      <c r="NKR73" s="334"/>
      <c r="NKS73" s="334"/>
      <c r="NKT73" s="334"/>
      <c r="NKU73" s="334"/>
      <c r="NKV73" s="334"/>
      <c r="NKW73" s="334"/>
      <c r="NKX73" s="334"/>
      <c r="NKY73" s="334"/>
      <c r="NKZ73" s="334"/>
      <c r="NLA73" s="334"/>
      <c r="NLB73" s="334"/>
      <c r="NLC73" s="334"/>
      <c r="NLD73" s="334"/>
      <c r="NLE73" s="334"/>
      <c r="NLF73" s="334"/>
      <c r="NLG73" s="334"/>
      <c r="NLH73" s="334"/>
      <c r="NLI73" s="334"/>
      <c r="NLJ73" s="334"/>
      <c r="NLK73" s="334"/>
      <c r="NLL73" s="334"/>
      <c r="NLM73" s="334"/>
      <c r="NLN73" s="334"/>
      <c r="NLO73" s="334"/>
      <c r="NLP73" s="334"/>
      <c r="NLQ73" s="334"/>
      <c r="NLR73" s="334"/>
      <c r="NLS73" s="334"/>
      <c r="NLT73" s="334"/>
      <c r="NLU73" s="334"/>
      <c r="NLV73" s="334"/>
      <c r="NLW73" s="334"/>
      <c r="NLX73" s="334"/>
      <c r="NLY73" s="334"/>
      <c r="NLZ73" s="334"/>
      <c r="NMA73" s="334"/>
      <c r="NMB73" s="334"/>
      <c r="NMC73" s="334"/>
      <c r="NMD73" s="334"/>
      <c r="NME73" s="334"/>
      <c r="NMF73" s="334"/>
      <c r="NMG73" s="334"/>
      <c r="NMH73" s="334"/>
      <c r="NMI73" s="334"/>
      <c r="NMJ73" s="334"/>
      <c r="NMK73" s="334"/>
      <c r="NML73" s="334"/>
      <c r="NMM73" s="334"/>
      <c r="NMN73" s="334"/>
      <c r="NMO73" s="334"/>
      <c r="NMP73" s="334"/>
      <c r="NMQ73" s="334"/>
      <c r="NMR73" s="334"/>
      <c r="NMS73" s="334"/>
      <c r="NMT73" s="334"/>
      <c r="NMU73" s="334"/>
      <c r="NMV73" s="334"/>
      <c r="NMW73" s="334"/>
      <c r="NMX73" s="334"/>
      <c r="NMY73" s="334"/>
      <c r="NMZ73" s="334"/>
      <c r="NNA73" s="334"/>
      <c r="NNB73" s="334"/>
      <c r="NNC73" s="334"/>
      <c r="NND73" s="334"/>
      <c r="NNE73" s="334"/>
      <c r="NNF73" s="334"/>
      <c r="NNG73" s="334"/>
      <c r="NNH73" s="334"/>
      <c r="NNI73" s="334"/>
      <c r="NNJ73" s="334"/>
      <c r="NNK73" s="334"/>
      <c r="NNL73" s="334"/>
      <c r="NNM73" s="334"/>
      <c r="NNN73" s="334"/>
      <c r="NNO73" s="334"/>
      <c r="NNP73" s="334"/>
      <c r="NNQ73" s="334"/>
      <c r="NNR73" s="334"/>
      <c r="NNS73" s="334"/>
      <c r="NNT73" s="334"/>
      <c r="NNU73" s="334"/>
      <c r="NNV73" s="334"/>
      <c r="NNW73" s="334"/>
      <c r="NNX73" s="334"/>
      <c r="NNY73" s="334"/>
      <c r="NNZ73" s="334"/>
      <c r="NOA73" s="334"/>
      <c r="NOB73" s="334"/>
      <c r="NOC73" s="334"/>
      <c r="NOD73" s="334"/>
      <c r="NOE73" s="334"/>
      <c r="NOF73" s="334"/>
      <c r="NOG73" s="334"/>
      <c r="NOH73" s="334"/>
      <c r="NOI73" s="334"/>
      <c r="NOJ73" s="334"/>
      <c r="NOK73" s="334"/>
      <c r="NOL73" s="334"/>
      <c r="NOM73" s="334"/>
      <c r="NON73" s="334"/>
      <c r="NOO73" s="334"/>
      <c r="NOP73" s="334"/>
      <c r="NOQ73" s="334"/>
      <c r="NOR73" s="334"/>
      <c r="NOS73" s="334"/>
      <c r="NOT73" s="334"/>
      <c r="NOU73" s="334"/>
      <c r="NOV73" s="334"/>
      <c r="NOW73" s="334"/>
      <c r="NOX73" s="334"/>
      <c r="NOY73" s="334"/>
      <c r="NOZ73" s="334"/>
      <c r="NPA73" s="334"/>
      <c r="NPB73" s="334"/>
      <c r="NPC73" s="334"/>
      <c r="NPD73" s="334"/>
      <c r="NPE73" s="334"/>
      <c r="NPF73" s="334"/>
      <c r="NPG73" s="334"/>
      <c r="NPH73" s="334"/>
      <c r="NPI73" s="334"/>
      <c r="NPJ73" s="334"/>
      <c r="NPK73" s="334"/>
      <c r="NPL73" s="334"/>
      <c r="NPM73" s="334"/>
      <c r="NPN73" s="334"/>
      <c r="NPO73" s="334"/>
      <c r="NPP73" s="334"/>
      <c r="NPQ73" s="334"/>
      <c r="NPR73" s="334"/>
      <c r="NPS73" s="334"/>
      <c r="NPT73" s="334"/>
      <c r="NPU73" s="334"/>
      <c r="NPV73" s="334"/>
      <c r="NPW73" s="334"/>
      <c r="NPX73" s="334"/>
      <c r="NPY73" s="334"/>
      <c r="NPZ73" s="334"/>
      <c r="NQA73" s="334"/>
      <c r="NQB73" s="334"/>
      <c r="NQC73" s="334"/>
      <c r="NQD73" s="334"/>
      <c r="NQE73" s="334"/>
      <c r="NQF73" s="334"/>
      <c r="NQG73" s="334"/>
      <c r="NQH73" s="334"/>
      <c r="NQI73" s="334"/>
      <c r="NQJ73" s="334"/>
      <c r="NQK73" s="334"/>
      <c r="NQL73" s="334"/>
      <c r="NQM73" s="334"/>
      <c r="NQN73" s="334"/>
      <c r="NQO73" s="334"/>
      <c r="NQP73" s="334"/>
      <c r="NQQ73" s="334"/>
      <c r="NQR73" s="334"/>
      <c r="NQS73" s="334"/>
      <c r="NQT73" s="334"/>
      <c r="NQU73" s="334"/>
      <c r="NQV73" s="334"/>
      <c r="NQW73" s="334"/>
      <c r="NQX73" s="334"/>
      <c r="NQY73" s="334"/>
      <c r="NQZ73" s="334"/>
      <c r="NRA73" s="334"/>
      <c r="NRB73" s="334"/>
      <c r="NRC73" s="334"/>
      <c r="NRD73" s="334"/>
      <c r="NRE73" s="334"/>
      <c r="NRF73" s="334"/>
      <c r="NRG73" s="334"/>
      <c r="NRH73" s="334"/>
      <c r="NRI73" s="334"/>
      <c r="NRJ73" s="334"/>
      <c r="NRK73" s="334"/>
      <c r="NRL73" s="334"/>
      <c r="NRM73" s="334"/>
      <c r="NRN73" s="334"/>
      <c r="NRO73" s="334"/>
      <c r="NRP73" s="334"/>
      <c r="NRQ73" s="334"/>
      <c r="NRR73" s="334"/>
      <c r="NRS73" s="334"/>
      <c r="NRT73" s="334"/>
      <c r="NRU73" s="334"/>
      <c r="NRV73" s="334"/>
      <c r="NRW73" s="334"/>
      <c r="NRX73" s="334"/>
      <c r="NRY73" s="334"/>
      <c r="NRZ73" s="334"/>
      <c r="NSA73" s="334"/>
      <c r="NSB73" s="334"/>
      <c r="NSC73" s="334"/>
      <c r="NSD73" s="334"/>
      <c r="NSE73" s="334"/>
      <c r="NSF73" s="334"/>
      <c r="NSG73" s="334"/>
      <c r="NSH73" s="334"/>
      <c r="NSI73" s="334"/>
      <c r="NSJ73" s="334"/>
      <c r="NSK73" s="334"/>
      <c r="NSL73" s="334"/>
      <c r="NSM73" s="334"/>
      <c r="NSN73" s="334"/>
      <c r="NSO73" s="334"/>
      <c r="NSP73" s="334"/>
      <c r="NSQ73" s="334"/>
      <c r="NSR73" s="334"/>
      <c r="NSS73" s="334"/>
      <c r="NST73" s="334"/>
      <c r="NSU73" s="334"/>
      <c r="NSV73" s="334"/>
      <c r="NSW73" s="334"/>
      <c r="NSX73" s="334"/>
      <c r="NSY73" s="334"/>
      <c r="NSZ73" s="334"/>
      <c r="NTA73" s="334"/>
      <c r="NTB73" s="334"/>
      <c r="NTC73" s="334"/>
      <c r="NTD73" s="334"/>
      <c r="NTE73" s="334"/>
      <c r="NTF73" s="334"/>
      <c r="NTG73" s="334"/>
      <c r="NTH73" s="334"/>
      <c r="NTI73" s="334"/>
      <c r="NTJ73" s="334"/>
      <c r="NTK73" s="334"/>
      <c r="NTL73" s="334"/>
      <c r="NTM73" s="334"/>
      <c r="NTN73" s="334"/>
      <c r="NTO73" s="334"/>
      <c r="NTP73" s="334"/>
      <c r="NTQ73" s="334"/>
      <c r="NTR73" s="334"/>
      <c r="NTS73" s="334"/>
      <c r="NTT73" s="334"/>
      <c r="NTU73" s="334"/>
      <c r="NTV73" s="334"/>
      <c r="NTW73" s="334"/>
      <c r="NTX73" s="334"/>
      <c r="NTY73" s="334"/>
      <c r="NTZ73" s="334"/>
      <c r="NUA73" s="334"/>
      <c r="NUB73" s="334"/>
      <c r="NUC73" s="334"/>
      <c r="NUD73" s="334"/>
      <c r="NUE73" s="334"/>
      <c r="NUF73" s="334"/>
      <c r="NUG73" s="334"/>
      <c r="NUH73" s="334"/>
      <c r="NUI73" s="334"/>
      <c r="NUJ73" s="334"/>
      <c r="NUK73" s="334"/>
      <c r="NUL73" s="334"/>
      <c r="NUM73" s="334"/>
      <c r="NUN73" s="334"/>
      <c r="NUO73" s="334"/>
      <c r="NUP73" s="334"/>
      <c r="NUQ73" s="334"/>
      <c r="NUR73" s="334"/>
      <c r="NUS73" s="334"/>
      <c r="NUT73" s="334"/>
      <c r="NUU73" s="334"/>
      <c r="NUV73" s="334"/>
      <c r="NUW73" s="334"/>
      <c r="NUX73" s="334"/>
      <c r="NUY73" s="334"/>
      <c r="NUZ73" s="334"/>
      <c r="NVA73" s="334"/>
      <c r="NVB73" s="334"/>
      <c r="NVC73" s="334"/>
      <c r="NVD73" s="334"/>
      <c r="NVE73" s="334"/>
      <c r="NVF73" s="334"/>
      <c r="NVG73" s="334"/>
      <c r="NVH73" s="334"/>
      <c r="NVI73" s="334"/>
      <c r="NVJ73" s="334"/>
      <c r="NVK73" s="334"/>
      <c r="NVL73" s="334"/>
      <c r="NVM73" s="334"/>
      <c r="NVN73" s="334"/>
      <c r="NVO73" s="334"/>
      <c r="NVP73" s="334"/>
      <c r="NVQ73" s="334"/>
      <c r="NVR73" s="334"/>
      <c r="NVS73" s="334"/>
      <c r="NVT73" s="334"/>
      <c r="NVU73" s="334"/>
      <c r="NVV73" s="334"/>
      <c r="NVW73" s="334"/>
      <c r="NVX73" s="334"/>
      <c r="NVY73" s="334"/>
      <c r="NVZ73" s="334"/>
      <c r="NWA73" s="334"/>
      <c r="NWB73" s="334"/>
      <c r="NWC73" s="334"/>
      <c r="NWD73" s="334"/>
      <c r="NWE73" s="334"/>
      <c r="NWF73" s="334"/>
      <c r="NWG73" s="334"/>
      <c r="NWH73" s="334"/>
      <c r="NWI73" s="334"/>
      <c r="NWJ73" s="334"/>
      <c r="NWK73" s="334"/>
      <c r="NWL73" s="334"/>
      <c r="NWM73" s="334"/>
      <c r="NWN73" s="334"/>
      <c r="NWO73" s="334"/>
      <c r="NWP73" s="334"/>
      <c r="NWQ73" s="334"/>
      <c r="NWR73" s="334"/>
      <c r="NWS73" s="334"/>
      <c r="NWT73" s="334"/>
      <c r="NWU73" s="334"/>
      <c r="NWV73" s="334"/>
      <c r="NWW73" s="334"/>
      <c r="NWX73" s="334"/>
      <c r="NWY73" s="334"/>
      <c r="NWZ73" s="334"/>
      <c r="NXA73" s="334"/>
      <c r="NXB73" s="334"/>
      <c r="NXC73" s="334"/>
      <c r="NXD73" s="334"/>
      <c r="NXE73" s="334"/>
      <c r="NXF73" s="334"/>
      <c r="NXG73" s="334"/>
      <c r="NXH73" s="334"/>
      <c r="NXI73" s="334"/>
      <c r="NXJ73" s="334"/>
      <c r="NXK73" s="334"/>
      <c r="NXL73" s="334"/>
      <c r="NXM73" s="334"/>
      <c r="NXN73" s="334"/>
      <c r="NXO73" s="334"/>
      <c r="NXP73" s="334"/>
      <c r="NXQ73" s="334"/>
      <c r="NXR73" s="334"/>
      <c r="NXS73" s="334"/>
      <c r="NXT73" s="334"/>
      <c r="NXU73" s="334"/>
      <c r="NXV73" s="334"/>
      <c r="NXW73" s="334"/>
      <c r="NXX73" s="334"/>
      <c r="NXY73" s="334"/>
      <c r="NXZ73" s="334"/>
      <c r="NYA73" s="334"/>
      <c r="NYB73" s="334"/>
      <c r="NYC73" s="334"/>
      <c r="NYD73" s="334"/>
      <c r="NYE73" s="334"/>
      <c r="NYF73" s="334"/>
      <c r="NYG73" s="334"/>
      <c r="NYH73" s="334"/>
      <c r="NYI73" s="334"/>
      <c r="NYJ73" s="334"/>
      <c r="NYK73" s="334"/>
      <c r="NYL73" s="334"/>
      <c r="NYM73" s="334"/>
      <c r="NYN73" s="334"/>
      <c r="NYO73" s="334"/>
      <c r="NYP73" s="334"/>
      <c r="NYQ73" s="334"/>
      <c r="NYR73" s="334"/>
      <c r="NYS73" s="334"/>
      <c r="NYT73" s="334"/>
      <c r="NYU73" s="334"/>
      <c r="NYV73" s="334"/>
      <c r="NYW73" s="334"/>
      <c r="NYX73" s="334"/>
      <c r="NYY73" s="334"/>
      <c r="NYZ73" s="334"/>
      <c r="NZA73" s="334"/>
      <c r="NZB73" s="334"/>
      <c r="NZC73" s="334"/>
      <c r="NZD73" s="334"/>
      <c r="NZE73" s="334"/>
      <c r="NZF73" s="334"/>
      <c r="NZG73" s="334"/>
      <c r="NZH73" s="334"/>
      <c r="NZI73" s="334"/>
      <c r="NZJ73" s="334"/>
      <c r="NZK73" s="334"/>
      <c r="NZL73" s="334"/>
      <c r="NZM73" s="334"/>
      <c r="NZN73" s="334"/>
      <c r="NZO73" s="334"/>
      <c r="NZP73" s="334"/>
      <c r="NZQ73" s="334"/>
      <c r="NZR73" s="334"/>
      <c r="NZS73" s="334"/>
      <c r="NZT73" s="334"/>
      <c r="NZU73" s="334"/>
      <c r="NZV73" s="334"/>
      <c r="NZW73" s="334"/>
      <c r="NZX73" s="334"/>
      <c r="NZY73" s="334"/>
      <c r="NZZ73" s="334"/>
      <c r="OAA73" s="334"/>
      <c r="OAB73" s="334"/>
      <c r="OAC73" s="334"/>
      <c r="OAD73" s="334"/>
      <c r="OAE73" s="334"/>
      <c r="OAF73" s="334"/>
      <c r="OAG73" s="334"/>
      <c r="OAH73" s="334"/>
      <c r="OAI73" s="334"/>
      <c r="OAJ73" s="334"/>
      <c r="OAK73" s="334"/>
      <c r="OAL73" s="334"/>
      <c r="OAM73" s="334"/>
      <c r="OAN73" s="334"/>
      <c r="OAO73" s="334"/>
      <c r="OAP73" s="334"/>
      <c r="OAQ73" s="334"/>
      <c r="OAR73" s="334"/>
      <c r="OAS73" s="334"/>
      <c r="OAT73" s="334"/>
      <c r="OAU73" s="334"/>
      <c r="OAV73" s="334"/>
      <c r="OAW73" s="334"/>
      <c r="OAX73" s="334"/>
      <c r="OAY73" s="334"/>
      <c r="OAZ73" s="334"/>
      <c r="OBA73" s="334"/>
      <c r="OBB73" s="334"/>
      <c r="OBC73" s="334"/>
      <c r="OBD73" s="334"/>
      <c r="OBE73" s="334"/>
      <c r="OBF73" s="334"/>
      <c r="OBG73" s="334"/>
      <c r="OBH73" s="334"/>
      <c r="OBI73" s="334"/>
      <c r="OBJ73" s="334"/>
      <c r="OBK73" s="334"/>
      <c r="OBL73" s="334"/>
      <c r="OBM73" s="334"/>
      <c r="OBN73" s="334"/>
      <c r="OBO73" s="334"/>
      <c r="OBP73" s="334"/>
      <c r="OBQ73" s="334"/>
      <c r="OBR73" s="334"/>
      <c r="OBS73" s="334"/>
      <c r="OBT73" s="334"/>
      <c r="OBU73" s="334"/>
      <c r="OBV73" s="334"/>
      <c r="OBW73" s="334"/>
      <c r="OBX73" s="334"/>
      <c r="OBY73" s="334"/>
      <c r="OBZ73" s="334"/>
      <c r="OCA73" s="334"/>
      <c r="OCB73" s="334"/>
      <c r="OCC73" s="334"/>
      <c r="OCD73" s="334"/>
      <c r="OCE73" s="334"/>
      <c r="OCF73" s="334"/>
      <c r="OCG73" s="334"/>
      <c r="OCH73" s="334"/>
      <c r="OCI73" s="334"/>
      <c r="OCJ73" s="334"/>
      <c r="OCK73" s="334"/>
      <c r="OCL73" s="334"/>
      <c r="OCM73" s="334"/>
      <c r="OCN73" s="334"/>
      <c r="OCO73" s="334"/>
      <c r="OCP73" s="334"/>
      <c r="OCQ73" s="334"/>
      <c r="OCR73" s="334"/>
      <c r="OCS73" s="334"/>
      <c r="OCT73" s="334"/>
      <c r="OCU73" s="334"/>
      <c r="OCV73" s="334"/>
      <c r="OCW73" s="334"/>
      <c r="OCX73" s="334"/>
      <c r="OCY73" s="334"/>
      <c r="OCZ73" s="334"/>
      <c r="ODA73" s="334"/>
      <c r="ODB73" s="334"/>
      <c r="ODC73" s="334"/>
      <c r="ODD73" s="334"/>
      <c r="ODE73" s="334"/>
      <c r="ODF73" s="334"/>
      <c r="ODG73" s="334"/>
      <c r="ODH73" s="334"/>
      <c r="ODI73" s="334"/>
      <c r="ODJ73" s="334"/>
      <c r="ODK73" s="334"/>
      <c r="ODL73" s="334"/>
      <c r="ODM73" s="334"/>
      <c r="ODN73" s="334"/>
      <c r="ODO73" s="334"/>
      <c r="ODP73" s="334"/>
      <c r="ODQ73" s="334"/>
      <c r="ODR73" s="334"/>
      <c r="ODS73" s="334"/>
      <c r="ODT73" s="334"/>
      <c r="ODU73" s="334"/>
      <c r="ODV73" s="334"/>
      <c r="ODW73" s="334"/>
      <c r="ODX73" s="334"/>
      <c r="ODY73" s="334"/>
      <c r="ODZ73" s="334"/>
      <c r="OEA73" s="334"/>
      <c r="OEB73" s="334"/>
      <c r="OEC73" s="334"/>
      <c r="OED73" s="334"/>
      <c r="OEE73" s="334"/>
      <c r="OEF73" s="334"/>
      <c r="OEG73" s="334"/>
      <c r="OEH73" s="334"/>
      <c r="OEI73" s="334"/>
      <c r="OEJ73" s="334"/>
      <c r="OEK73" s="334"/>
      <c r="OEL73" s="334"/>
      <c r="OEM73" s="334"/>
      <c r="OEN73" s="334"/>
      <c r="OEO73" s="334"/>
      <c r="OEP73" s="334"/>
      <c r="OEQ73" s="334"/>
      <c r="OER73" s="334"/>
      <c r="OES73" s="334"/>
      <c r="OET73" s="334"/>
      <c r="OEU73" s="334"/>
      <c r="OEV73" s="334"/>
      <c r="OEW73" s="334"/>
      <c r="OEX73" s="334"/>
      <c r="OEY73" s="334"/>
      <c r="OEZ73" s="334"/>
      <c r="OFA73" s="334"/>
      <c r="OFB73" s="334"/>
      <c r="OFC73" s="334"/>
      <c r="OFD73" s="334"/>
      <c r="OFE73" s="334"/>
      <c r="OFF73" s="334"/>
      <c r="OFG73" s="334"/>
      <c r="OFH73" s="334"/>
      <c r="OFI73" s="334"/>
      <c r="OFJ73" s="334"/>
      <c r="OFK73" s="334"/>
      <c r="OFL73" s="334"/>
      <c r="OFM73" s="334"/>
      <c r="OFN73" s="334"/>
      <c r="OFO73" s="334"/>
      <c r="OFP73" s="334"/>
      <c r="OFQ73" s="334"/>
      <c r="OFR73" s="334"/>
      <c r="OFS73" s="334"/>
      <c r="OFT73" s="334"/>
      <c r="OFU73" s="334"/>
      <c r="OFV73" s="334"/>
      <c r="OFW73" s="334"/>
      <c r="OFX73" s="334"/>
      <c r="OFY73" s="334"/>
      <c r="OFZ73" s="334"/>
      <c r="OGA73" s="334"/>
      <c r="OGB73" s="334"/>
      <c r="OGC73" s="334"/>
      <c r="OGD73" s="334"/>
      <c r="OGE73" s="334"/>
      <c r="OGF73" s="334"/>
      <c r="OGG73" s="334"/>
      <c r="OGH73" s="334"/>
      <c r="OGI73" s="334"/>
      <c r="OGJ73" s="334"/>
      <c r="OGK73" s="334"/>
      <c r="OGL73" s="334"/>
      <c r="OGM73" s="334"/>
      <c r="OGN73" s="334"/>
      <c r="OGO73" s="334"/>
      <c r="OGP73" s="334"/>
      <c r="OGQ73" s="334"/>
      <c r="OGR73" s="334"/>
      <c r="OGS73" s="334"/>
      <c r="OGT73" s="334"/>
      <c r="OGU73" s="334"/>
      <c r="OGV73" s="334"/>
      <c r="OGW73" s="334"/>
      <c r="OGX73" s="334"/>
      <c r="OGY73" s="334"/>
      <c r="OGZ73" s="334"/>
      <c r="OHA73" s="334"/>
      <c r="OHB73" s="334"/>
      <c r="OHC73" s="334"/>
      <c r="OHD73" s="334"/>
      <c r="OHE73" s="334"/>
      <c r="OHF73" s="334"/>
      <c r="OHG73" s="334"/>
      <c r="OHH73" s="334"/>
      <c r="OHI73" s="334"/>
      <c r="OHJ73" s="334"/>
      <c r="OHK73" s="334"/>
      <c r="OHL73" s="334"/>
      <c r="OHM73" s="334"/>
      <c r="OHN73" s="334"/>
      <c r="OHO73" s="334"/>
      <c r="OHP73" s="334"/>
      <c r="OHQ73" s="334"/>
      <c r="OHR73" s="334"/>
      <c r="OHS73" s="334"/>
      <c r="OHT73" s="334"/>
      <c r="OHU73" s="334"/>
      <c r="OHV73" s="334"/>
      <c r="OHW73" s="334"/>
      <c r="OHX73" s="334"/>
      <c r="OHY73" s="334"/>
      <c r="OHZ73" s="334"/>
      <c r="OIA73" s="334"/>
      <c r="OIB73" s="334"/>
      <c r="OIC73" s="334"/>
      <c r="OID73" s="334"/>
      <c r="OIE73" s="334"/>
      <c r="OIF73" s="334"/>
      <c r="OIG73" s="334"/>
      <c r="OIH73" s="334"/>
      <c r="OII73" s="334"/>
      <c r="OIJ73" s="334"/>
      <c r="OIK73" s="334"/>
      <c r="OIL73" s="334"/>
      <c r="OIM73" s="334"/>
      <c r="OIN73" s="334"/>
      <c r="OIO73" s="334"/>
      <c r="OIP73" s="334"/>
      <c r="OIQ73" s="334"/>
      <c r="OIR73" s="334"/>
      <c r="OIS73" s="334"/>
      <c r="OIT73" s="334"/>
      <c r="OIU73" s="334"/>
      <c r="OIV73" s="334"/>
      <c r="OIW73" s="334"/>
      <c r="OIX73" s="334"/>
      <c r="OIY73" s="334"/>
      <c r="OIZ73" s="334"/>
      <c r="OJA73" s="334"/>
      <c r="OJB73" s="334"/>
      <c r="OJC73" s="334"/>
      <c r="OJD73" s="334"/>
      <c r="OJE73" s="334"/>
      <c r="OJF73" s="334"/>
      <c r="OJG73" s="334"/>
      <c r="OJH73" s="334"/>
      <c r="OJI73" s="334"/>
      <c r="OJJ73" s="334"/>
      <c r="OJK73" s="334"/>
      <c r="OJL73" s="334"/>
      <c r="OJM73" s="334"/>
      <c r="OJN73" s="334"/>
      <c r="OJO73" s="334"/>
      <c r="OJP73" s="334"/>
      <c r="OJQ73" s="334"/>
      <c r="OJR73" s="334"/>
      <c r="OJS73" s="334"/>
      <c r="OJT73" s="334"/>
      <c r="OJU73" s="334"/>
      <c r="OJV73" s="334"/>
      <c r="OJW73" s="334"/>
      <c r="OJX73" s="334"/>
      <c r="OJY73" s="334"/>
      <c r="OJZ73" s="334"/>
      <c r="OKA73" s="334"/>
      <c r="OKB73" s="334"/>
      <c r="OKC73" s="334"/>
      <c r="OKD73" s="334"/>
      <c r="OKE73" s="334"/>
      <c r="OKF73" s="334"/>
      <c r="OKG73" s="334"/>
      <c r="OKH73" s="334"/>
      <c r="OKI73" s="334"/>
      <c r="OKJ73" s="334"/>
      <c r="OKK73" s="334"/>
      <c r="OKL73" s="334"/>
      <c r="OKM73" s="334"/>
      <c r="OKN73" s="334"/>
      <c r="OKO73" s="334"/>
      <c r="OKP73" s="334"/>
      <c r="OKQ73" s="334"/>
      <c r="OKR73" s="334"/>
      <c r="OKS73" s="334"/>
      <c r="OKT73" s="334"/>
      <c r="OKU73" s="334"/>
      <c r="OKV73" s="334"/>
      <c r="OKW73" s="334"/>
      <c r="OKX73" s="334"/>
      <c r="OKY73" s="334"/>
      <c r="OKZ73" s="334"/>
      <c r="OLA73" s="334"/>
      <c r="OLB73" s="334"/>
      <c r="OLC73" s="334"/>
      <c r="OLD73" s="334"/>
      <c r="OLE73" s="334"/>
      <c r="OLF73" s="334"/>
      <c r="OLG73" s="334"/>
      <c r="OLH73" s="334"/>
      <c r="OLI73" s="334"/>
      <c r="OLJ73" s="334"/>
      <c r="OLK73" s="334"/>
      <c r="OLL73" s="334"/>
      <c r="OLM73" s="334"/>
      <c r="OLN73" s="334"/>
      <c r="OLO73" s="334"/>
      <c r="OLP73" s="334"/>
      <c r="OLQ73" s="334"/>
      <c r="OLR73" s="334"/>
      <c r="OLS73" s="334"/>
      <c r="OLT73" s="334"/>
      <c r="OLU73" s="334"/>
      <c r="OLV73" s="334"/>
      <c r="OLW73" s="334"/>
      <c r="OLX73" s="334"/>
      <c r="OLY73" s="334"/>
      <c r="OLZ73" s="334"/>
      <c r="OMA73" s="334"/>
      <c r="OMB73" s="334"/>
      <c r="OMC73" s="334"/>
      <c r="OMD73" s="334"/>
      <c r="OME73" s="334"/>
      <c r="OMF73" s="334"/>
      <c r="OMG73" s="334"/>
      <c r="OMH73" s="334"/>
      <c r="OMI73" s="334"/>
      <c r="OMJ73" s="334"/>
      <c r="OMK73" s="334"/>
      <c r="OML73" s="334"/>
      <c r="OMM73" s="334"/>
      <c r="OMN73" s="334"/>
      <c r="OMO73" s="334"/>
      <c r="OMP73" s="334"/>
      <c r="OMQ73" s="334"/>
      <c r="OMR73" s="334"/>
      <c r="OMS73" s="334"/>
      <c r="OMT73" s="334"/>
      <c r="OMU73" s="334"/>
      <c r="OMV73" s="334"/>
      <c r="OMW73" s="334"/>
      <c r="OMX73" s="334"/>
      <c r="OMY73" s="334"/>
      <c r="OMZ73" s="334"/>
      <c r="ONA73" s="334"/>
      <c r="ONB73" s="334"/>
      <c r="ONC73" s="334"/>
      <c r="OND73" s="334"/>
      <c r="ONE73" s="334"/>
      <c r="ONF73" s="334"/>
      <c r="ONG73" s="334"/>
      <c r="ONH73" s="334"/>
      <c r="ONI73" s="334"/>
      <c r="ONJ73" s="334"/>
      <c r="ONK73" s="334"/>
      <c r="ONL73" s="334"/>
      <c r="ONM73" s="334"/>
      <c r="ONN73" s="334"/>
      <c r="ONO73" s="334"/>
      <c r="ONP73" s="334"/>
      <c r="ONQ73" s="334"/>
      <c r="ONR73" s="334"/>
      <c r="ONS73" s="334"/>
      <c r="ONT73" s="334"/>
      <c r="ONU73" s="334"/>
      <c r="ONV73" s="334"/>
      <c r="ONW73" s="334"/>
      <c r="ONX73" s="334"/>
      <c r="ONY73" s="334"/>
      <c r="ONZ73" s="334"/>
      <c r="OOA73" s="334"/>
      <c r="OOB73" s="334"/>
      <c r="OOC73" s="334"/>
      <c r="OOD73" s="334"/>
      <c r="OOE73" s="334"/>
      <c r="OOF73" s="334"/>
      <c r="OOG73" s="334"/>
      <c r="OOH73" s="334"/>
      <c r="OOI73" s="334"/>
      <c r="OOJ73" s="334"/>
      <c r="OOK73" s="334"/>
      <c r="OOL73" s="334"/>
      <c r="OOM73" s="334"/>
      <c r="OON73" s="334"/>
      <c r="OOO73" s="334"/>
      <c r="OOP73" s="334"/>
      <c r="OOQ73" s="334"/>
      <c r="OOR73" s="334"/>
      <c r="OOS73" s="334"/>
      <c r="OOT73" s="334"/>
      <c r="OOU73" s="334"/>
      <c r="OOV73" s="334"/>
      <c r="OOW73" s="334"/>
      <c r="OOX73" s="334"/>
      <c r="OOY73" s="334"/>
      <c r="OOZ73" s="334"/>
      <c r="OPA73" s="334"/>
      <c r="OPB73" s="334"/>
      <c r="OPC73" s="334"/>
      <c r="OPD73" s="334"/>
      <c r="OPE73" s="334"/>
      <c r="OPF73" s="334"/>
      <c r="OPG73" s="334"/>
      <c r="OPH73" s="334"/>
      <c r="OPI73" s="334"/>
      <c r="OPJ73" s="334"/>
      <c r="OPK73" s="334"/>
      <c r="OPL73" s="334"/>
      <c r="OPM73" s="334"/>
      <c r="OPN73" s="334"/>
      <c r="OPO73" s="334"/>
      <c r="OPP73" s="334"/>
      <c r="OPQ73" s="334"/>
      <c r="OPR73" s="334"/>
      <c r="OPS73" s="334"/>
      <c r="OPT73" s="334"/>
      <c r="OPU73" s="334"/>
      <c r="OPV73" s="334"/>
      <c r="OPW73" s="334"/>
      <c r="OPX73" s="334"/>
      <c r="OPY73" s="334"/>
      <c r="OPZ73" s="334"/>
      <c r="OQA73" s="334"/>
      <c r="OQB73" s="334"/>
      <c r="OQC73" s="334"/>
      <c r="OQD73" s="334"/>
      <c r="OQE73" s="334"/>
      <c r="OQF73" s="334"/>
      <c r="OQG73" s="334"/>
      <c r="OQH73" s="334"/>
      <c r="OQI73" s="334"/>
      <c r="OQJ73" s="334"/>
      <c r="OQK73" s="334"/>
      <c r="OQL73" s="334"/>
      <c r="OQM73" s="334"/>
      <c r="OQN73" s="334"/>
      <c r="OQO73" s="334"/>
      <c r="OQP73" s="334"/>
      <c r="OQQ73" s="334"/>
      <c r="OQR73" s="334"/>
      <c r="OQS73" s="334"/>
      <c r="OQT73" s="334"/>
      <c r="OQU73" s="334"/>
      <c r="OQV73" s="334"/>
      <c r="OQW73" s="334"/>
      <c r="OQX73" s="334"/>
      <c r="OQY73" s="334"/>
      <c r="OQZ73" s="334"/>
      <c r="ORA73" s="334"/>
      <c r="ORB73" s="334"/>
      <c r="ORC73" s="334"/>
      <c r="ORD73" s="334"/>
      <c r="ORE73" s="334"/>
      <c r="ORF73" s="334"/>
      <c r="ORG73" s="334"/>
      <c r="ORH73" s="334"/>
      <c r="ORI73" s="334"/>
      <c r="ORJ73" s="334"/>
      <c r="ORK73" s="334"/>
      <c r="ORL73" s="334"/>
      <c r="ORM73" s="334"/>
      <c r="ORN73" s="334"/>
      <c r="ORO73" s="334"/>
      <c r="ORP73" s="334"/>
      <c r="ORQ73" s="334"/>
      <c r="ORR73" s="334"/>
      <c r="ORS73" s="334"/>
      <c r="ORT73" s="334"/>
      <c r="ORU73" s="334"/>
      <c r="ORV73" s="334"/>
      <c r="ORW73" s="334"/>
      <c r="ORX73" s="334"/>
      <c r="ORY73" s="334"/>
      <c r="ORZ73" s="334"/>
      <c r="OSA73" s="334"/>
      <c r="OSB73" s="334"/>
      <c r="OSC73" s="334"/>
      <c r="OSD73" s="334"/>
      <c r="OSE73" s="334"/>
      <c r="OSF73" s="334"/>
      <c r="OSG73" s="334"/>
      <c r="OSH73" s="334"/>
      <c r="OSI73" s="334"/>
      <c r="OSJ73" s="334"/>
      <c r="OSK73" s="334"/>
      <c r="OSL73" s="334"/>
      <c r="OSM73" s="334"/>
      <c r="OSN73" s="334"/>
      <c r="OSO73" s="334"/>
      <c r="OSP73" s="334"/>
      <c r="OSQ73" s="334"/>
      <c r="OSR73" s="334"/>
      <c r="OSS73" s="334"/>
      <c r="OST73" s="334"/>
      <c r="OSU73" s="334"/>
      <c r="OSV73" s="334"/>
      <c r="OSW73" s="334"/>
      <c r="OSX73" s="334"/>
      <c r="OSY73" s="334"/>
      <c r="OSZ73" s="334"/>
      <c r="OTA73" s="334"/>
      <c r="OTB73" s="334"/>
      <c r="OTC73" s="334"/>
      <c r="OTD73" s="334"/>
      <c r="OTE73" s="334"/>
      <c r="OTF73" s="334"/>
      <c r="OTG73" s="334"/>
      <c r="OTH73" s="334"/>
      <c r="OTI73" s="334"/>
      <c r="OTJ73" s="334"/>
      <c r="OTK73" s="334"/>
      <c r="OTL73" s="334"/>
      <c r="OTM73" s="334"/>
      <c r="OTN73" s="334"/>
      <c r="OTO73" s="334"/>
      <c r="OTP73" s="334"/>
      <c r="OTQ73" s="334"/>
      <c r="OTR73" s="334"/>
      <c r="OTS73" s="334"/>
      <c r="OTT73" s="334"/>
      <c r="OTU73" s="334"/>
      <c r="OTV73" s="334"/>
      <c r="OTW73" s="334"/>
      <c r="OTX73" s="334"/>
      <c r="OTY73" s="334"/>
      <c r="OTZ73" s="334"/>
      <c r="OUA73" s="334"/>
      <c r="OUB73" s="334"/>
      <c r="OUC73" s="334"/>
      <c r="OUD73" s="334"/>
      <c r="OUE73" s="334"/>
      <c r="OUF73" s="334"/>
      <c r="OUG73" s="334"/>
      <c r="OUH73" s="334"/>
      <c r="OUI73" s="334"/>
      <c r="OUJ73" s="334"/>
      <c r="OUK73" s="334"/>
      <c r="OUL73" s="334"/>
      <c r="OUM73" s="334"/>
      <c r="OUN73" s="334"/>
      <c r="OUO73" s="334"/>
      <c r="OUP73" s="334"/>
      <c r="OUQ73" s="334"/>
      <c r="OUR73" s="334"/>
      <c r="OUS73" s="334"/>
      <c r="OUT73" s="334"/>
      <c r="OUU73" s="334"/>
      <c r="OUV73" s="334"/>
      <c r="OUW73" s="334"/>
      <c r="OUX73" s="334"/>
      <c r="OUY73" s="334"/>
      <c r="OUZ73" s="334"/>
      <c r="OVA73" s="334"/>
      <c r="OVB73" s="334"/>
      <c r="OVC73" s="334"/>
      <c r="OVD73" s="334"/>
      <c r="OVE73" s="334"/>
      <c r="OVF73" s="334"/>
      <c r="OVG73" s="334"/>
      <c r="OVH73" s="334"/>
      <c r="OVI73" s="334"/>
      <c r="OVJ73" s="334"/>
      <c r="OVK73" s="334"/>
      <c r="OVL73" s="334"/>
      <c r="OVM73" s="334"/>
      <c r="OVN73" s="334"/>
      <c r="OVO73" s="334"/>
      <c r="OVP73" s="334"/>
      <c r="OVQ73" s="334"/>
      <c r="OVR73" s="334"/>
      <c r="OVS73" s="334"/>
      <c r="OVT73" s="334"/>
      <c r="OVU73" s="334"/>
      <c r="OVV73" s="334"/>
      <c r="OVW73" s="334"/>
      <c r="OVX73" s="334"/>
      <c r="OVY73" s="334"/>
      <c r="OVZ73" s="334"/>
      <c r="OWA73" s="334"/>
      <c r="OWB73" s="334"/>
      <c r="OWC73" s="334"/>
      <c r="OWD73" s="334"/>
      <c r="OWE73" s="334"/>
      <c r="OWF73" s="334"/>
      <c r="OWG73" s="334"/>
      <c r="OWH73" s="334"/>
      <c r="OWI73" s="334"/>
      <c r="OWJ73" s="334"/>
      <c r="OWK73" s="334"/>
      <c r="OWL73" s="334"/>
      <c r="OWM73" s="334"/>
      <c r="OWN73" s="334"/>
      <c r="OWO73" s="334"/>
      <c r="OWP73" s="334"/>
      <c r="OWQ73" s="334"/>
      <c r="OWR73" s="334"/>
      <c r="OWS73" s="334"/>
      <c r="OWT73" s="334"/>
      <c r="OWU73" s="334"/>
      <c r="OWV73" s="334"/>
      <c r="OWW73" s="334"/>
      <c r="OWX73" s="334"/>
      <c r="OWY73" s="334"/>
      <c r="OWZ73" s="334"/>
      <c r="OXA73" s="334"/>
      <c r="OXB73" s="334"/>
      <c r="OXC73" s="334"/>
      <c r="OXD73" s="334"/>
      <c r="OXE73" s="334"/>
      <c r="OXF73" s="334"/>
      <c r="OXG73" s="334"/>
      <c r="OXH73" s="334"/>
      <c r="OXI73" s="334"/>
      <c r="OXJ73" s="334"/>
      <c r="OXK73" s="334"/>
      <c r="OXL73" s="334"/>
      <c r="OXM73" s="334"/>
      <c r="OXN73" s="334"/>
      <c r="OXO73" s="334"/>
      <c r="OXP73" s="334"/>
      <c r="OXQ73" s="334"/>
      <c r="OXR73" s="334"/>
      <c r="OXS73" s="334"/>
      <c r="OXT73" s="334"/>
      <c r="OXU73" s="334"/>
      <c r="OXV73" s="334"/>
      <c r="OXW73" s="334"/>
      <c r="OXX73" s="334"/>
      <c r="OXY73" s="334"/>
      <c r="OXZ73" s="334"/>
      <c r="OYA73" s="334"/>
      <c r="OYB73" s="334"/>
      <c r="OYC73" s="334"/>
      <c r="OYD73" s="334"/>
      <c r="OYE73" s="334"/>
      <c r="OYF73" s="334"/>
      <c r="OYG73" s="334"/>
      <c r="OYH73" s="334"/>
      <c r="OYI73" s="334"/>
      <c r="OYJ73" s="334"/>
      <c r="OYK73" s="334"/>
      <c r="OYL73" s="334"/>
      <c r="OYM73" s="334"/>
      <c r="OYN73" s="334"/>
      <c r="OYO73" s="334"/>
      <c r="OYP73" s="334"/>
      <c r="OYQ73" s="334"/>
      <c r="OYR73" s="334"/>
      <c r="OYS73" s="334"/>
      <c r="OYT73" s="334"/>
      <c r="OYU73" s="334"/>
      <c r="OYV73" s="334"/>
      <c r="OYW73" s="334"/>
      <c r="OYX73" s="334"/>
      <c r="OYY73" s="334"/>
      <c r="OYZ73" s="334"/>
      <c r="OZA73" s="334"/>
      <c r="OZB73" s="334"/>
      <c r="OZC73" s="334"/>
      <c r="OZD73" s="334"/>
      <c r="OZE73" s="334"/>
      <c r="OZF73" s="334"/>
      <c r="OZG73" s="334"/>
      <c r="OZH73" s="334"/>
      <c r="OZI73" s="334"/>
      <c r="OZJ73" s="334"/>
      <c r="OZK73" s="334"/>
      <c r="OZL73" s="334"/>
      <c r="OZM73" s="334"/>
      <c r="OZN73" s="334"/>
      <c r="OZO73" s="334"/>
      <c r="OZP73" s="334"/>
      <c r="OZQ73" s="334"/>
      <c r="OZR73" s="334"/>
      <c r="OZS73" s="334"/>
      <c r="OZT73" s="334"/>
      <c r="OZU73" s="334"/>
      <c r="OZV73" s="334"/>
      <c r="OZW73" s="334"/>
      <c r="OZX73" s="334"/>
      <c r="OZY73" s="334"/>
      <c r="OZZ73" s="334"/>
      <c r="PAA73" s="334"/>
      <c r="PAB73" s="334"/>
      <c r="PAC73" s="334"/>
      <c r="PAD73" s="334"/>
      <c r="PAE73" s="334"/>
      <c r="PAF73" s="334"/>
      <c r="PAG73" s="334"/>
      <c r="PAH73" s="334"/>
      <c r="PAI73" s="334"/>
      <c r="PAJ73" s="334"/>
      <c r="PAK73" s="334"/>
      <c r="PAL73" s="334"/>
      <c r="PAM73" s="334"/>
      <c r="PAN73" s="334"/>
      <c r="PAO73" s="334"/>
      <c r="PAP73" s="334"/>
      <c r="PAQ73" s="334"/>
      <c r="PAR73" s="334"/>
      <c r="PAS73" s="334"/>
      <c r="PAT73" s="334"/>
      <c r="PAU73" s="334"/>
      <c r="PAV73" s="334"/>
      <c r="PAW73" s="334"/>
      <c r="PAX73" s="334"/>
      <c r="PAY73" s="334"/>
      <c r="PAZ73" s="334"/>
      <c r="PBA73" s="334"/>
      <c r="PBB73" s="334"/>
      <c r="PBC73" s="334"/>
      <c r="PBD73" s="334"/>
      <c r="PBE73" s="334"/>
      <c r="PBF73" s="334"/>
      <c r="PBG73" s="334"/>
      <c r="PBH73" s="334"/>
      <c r="PBI73" s="334"/>
      <c r="PBJ73" s="334"/>
      <c r="PBK73" s="334"/>
      <c r="PBL73" s="334"/>
      <c r="PBM73" s="334"/>
      <c r="PBN73" s="334"/>
      <c r="PBO73" s="334"/>
      <c r="PBP73" s="334"/>
      <c r="PBQ73" s="334"/>
      <c r="PBR73" s="334"/>
      <c r="PBS73" s="334"/>
      <c r="PBT73" s="334"/>
      <c r="PBU73" s="334"/>
      <c r="PBV73" s="334"/>
      <c r="PBW73" s="334"/>
      <c r="PBX73" s="334"/>
      <c r="PBY73" s="334"/>
      <c r="PBZ73" s="334"/>
      <c r="PCA73" s="334"/>
      <c r="PCB73" s="334"/>
      <c r="PCC73" s="334"/>
      <c r="PCD73" s="334"/>
      <c r="PCE73" s="334"/>
      <c r="PCF73" s="334"/>
      <c r="PCG73" s="334"/>
      <c r="PCH73" s="334"/>
      <c r="PCI73" s="334"/>
      <c r="PCJ73" s="334"/>
      <c r="PCK73" s="334"/>
      <c r="PCL73" s="334"/>
      <c r="PCM73" s="334"/>
      <c r="PCN73" s="334"/>
      <c r="PCO73" s="334"/>
      <c r="PCP73" s="334"/>
      <c r="PCQ73" s="334"/>
      <c r="PCR73" s="334"/>
      <c r="PCS73" s="334"/>
      <c r="PCT73" s="334"/>
      <c r="PCU73" s="334"/>
      <c r="PCV73" s="334"/>
      <c r="PCW73" s="334"/>
      <c r="PCX73" s="334"/>
      <c r="PCY73" s="334"/>
      <c r="PCZ73" s="334"/>
      <c r="PDA73" s="334"/>
      <c r="PDB73" s="334"/>
      <c r="PDC73" s="334"/>
      <c r="PDD73" s="334"/>
      <c r="PDE73" s="334"/>
      <c r="PDF73" s="334"/>
      <c r="PDG73" s="334"/>
      <c r="PDH73" s="334"/>
      <c r="PDI73" s="334"/>
      <c r="PDJ73" s="334"/>
      <c r="PDK73" s="334"/>
      <c r="PDL73" s="334"/>
      <c r="PDM73" s="334"/>
      <c r="PDN73" s="334"/>
      <c r="PDO73" s="334"/>
      <c r="PDP73" s="334"/>
      <c r="PDQ73" s="334"/>
      <c r="PDR73" s="334"/>
      <c r="PDS73" s="334"/>
      <c r="PDT73" s="334"/>
      <c r="PDU73" s="334"/>
      <c r="PDV73" s="334"/>
      <c r="PDW73" s="334"/>
      <c r="PDX73" s="334"/>
      <c r="PDY73" s="334"/>
      <c r="PDZ73" s="334"/>
      <c r="PEA73" s="334"/>
      <c r="PEB73" s="334"/>
      <c r="PEC73" s="334"/>
      <c r="PED73" s="334"/>
      <c r="PEE73" s="334"/>
      <c r="PEF73" s="334"/>
      <c r="PEG73" s="334"/>
      <c r="PEH73" s="334"/>
      <c r="PEI73" s="334"/>
      <c r="PEJ73" s="334"/>
      <c r="PEK73" s="334"/>
      <c r="PEL73" s="334"/>
      <c r="PEM73" s="334"/>
      <c r="PEN73" s="334"/>
      <c r="PEO73" s="334"/>
      <c r="PEP73" s="334"/>
      <c r="PEQ73" s="334"/>
      <c r="PER73" s="334"/>
      <c r="PES73" s="334"/>
      <c r="PET73" s="334"/>
      <c r="PEU73" s="334"/>
      <c r="PEV73" s="334"/>
      <c r="PEW73" s="334"/>
      <c r="PEX73" s="334"/>
      <c r="PEY73" s="334"/>
      <c r="PEZ73" s="334"/>
      <c r="PFA73" s="334"/>
      <c r="PFB73" s="334"/>
      <c r="PFC73" s="334"/>
      <c r="PFD73" s="334"/>
      <c r="PFE73" s="334"/>
      <c r="PFF73" s="334"/>
      <c r="PFG73" s="334"/>
      <c r="PFH73" s="334"/>
      <c r="PFI73" s="334"/>
      <c r="PFJ73" s="334"/>
      <c r="PFK73" s="334"/>
      <c r="PFL73" s="334"/>
      <c r="PFM73" s="334"/>
      <c r="PFN73" s="334"/>
      <c r="PFO73" s="334"/>
      <c r="PFP73" s="334"/>
      <c r="PFQ73" s="334"/>
      <c r="PFR73" s="334"/>
      <c r="PFS73" s="334"/>
      <c r="PFT73" s="334"/>
      <c r="PFU73" s="334"/>
      <c r="PFV73" s="334"/>
      <c r="PFW73" s="334"/>
      <c r="PFX73" s="334"/>
      <c r="PFY73" s="334"/>
      <c r="PFZ73" s="334"/>
      <c r="PGA73" s="334"/>
      <c r="PGB73" s="334"/>
      <c r="PGC73" s="334"/>
      <c r="PGD73" s="334"/>
      <c r="PGE73" s="334"/>
      <c r="PGF73" s="334"/>
      <c r="PGG73" s="334"/>
      <c r="PGH73" s="334"/>
      <c r="PGI73" s="334"/>
      <c r="PGJ73" s="334"/>
      <c r="PGK73" s="334"/>
      <c r="PGL73" s="334"/>
      <c r="PGM73" s="334"/>
      <c r="PGN73" s="334"/>
      <c r="PGO73" s="334"/>
      <c r="PGP73" s="334"/>
      <c r="PGQ73" s="334"/>
      <c r="PGR73" s="334"/>
      <c r="PGS73" s="334"/>
      <c r="PGT73" s="334"/>
      <c r="PGU73" s="334"/>
      <c r="PGV73" s="334"/>
      <c r="PGW73" s="334"/>
      <c r="PGX73" s="334"/>
      <c r="PGY73" s="334"/>
      <c r="PGZ73" s="334"/>
      <c r="PHA73" s="334"/>
      <c r="PHB73" s="334"/>
      <c r="PHC73" s="334"/>
      <c r="PHD73" s="334"/>
      <c r="PHE73" s="334"/>
      <c r="PHF73" s="334"/>
      <c r="PHG73" s="334"/>
      <c r="PHH73" s="334"/>
      <c r="PHI73" s="334"/>
      <c r="PHJ73" s="334"/>
      <c r="PHK73" s="334"/>
      <c r="PHL73" s="334"/>
      <c r="PHM73" s="334"/>
      <c r="PHN73" s="334"/>
      <c r="PHO73" s="334"/>
      <c r="PHP73" s="334"/>
      <c r="PHQ73" s="334"/>
      <c r="PHR73" s="334"/>
      <c r="PHS73" s="334"/>
      <c r="PHT73" s="334"/>
      <c r="PHU73" s="334"/>
      <c r="PHV73" s="334"/>
      <c r="PHW73" s="334"/>
      <c r="PHX73" s="334"/>
      <c r="PHY73" s="334"/>
      <c r="PHZ73" s="334"/>
      <c r="PIA73" s="334"/>
      <c r="PIB73" s="334"/>
      <c r="PIC73" s="334"/>
      <c r="PID73" s="334"/>
      <c r="PIE73" s="334"/>
      <c r="PIF73" s="334"/>
      <c r="PIG73" s="334"/>
      <c r="PIH73" s="334"/>
      <c r="PII73" s="334"/>
      <c r="PIJ73" s="334"/>
      <c r="PIK73" s="334"/>
      <c r="PIL73" s="334"/>
      <c r="PIM73" s="334"/>
      <c r="PIN73" s="334"/>
      <c r="PIO73" s="334"/>
      <c r="PIP73" s="334"/>
      <c r="PIQ73" s="334"/>
      <c r="PIR73" s="334"/>
      <c r="PIS73" s="334"/>
      <c r="PIT73" s="334"/>
      <c r="PIU73" s="334"/>
      <c r="PIV73" s="334"/>
      <c r="PIW73" s="334"/>
      <c r="PIX73" s="334"/>
      <c r="PIY73" s="334"/>
      <c r="PIZ73" s="334"/>
      <c r="PJA73" s="334"/>
      <c r="PJB73" s="334"/>
      <c r="PJC73" s="334"/>
      <c r="PJD73" s="334"/>
      <c r="PJE73" s="334"/>
      <c r="PJF73" s="334"/>
      <c r="PJG73" s="334"/>
      <c r="PJH73" s="334"/>
      <c r="PJI73" s="334"/>
      <c r="PJJ73" s="334"/>
      <c r="PJK73" s="334"/>
      <c r="PJL73" s="334"/>
      <c r="PJM73" s="334"/>
      <c r="PJN73" s="334"/>
      <c r="PJO73" s="334"/>
      <c r="PJP73" s="334"/>
      <c r="PJQ73" s="334"/>
      <c r="PJR73" s="334"/>
      <c r="PJS73" s="334"/>
      <c r="PJT73" s="334"/>
      <c r="PJU73" s="334"/>
      <c r="PJV73" s="334"/>
      <c r="PJW73" s="334"/>
      <c r="PJX73" s="334"/>
      <c r="PJY73" s="334"/>
      <c r="PJZ73" s="334"/>
      <c r="PKA73" s="334"/>
      <c r="PKB73" s="334"/>
      <c r="PKC73" s="334"/>
      <c r="PKD73" s="334"/>
      <c r="PKE73" s="334"/>
      <c r="PKF73" s="334"/>
      <c r="PKG73" s="334"/>
      <c r="PKH73" s="334"/>
      <c r="PKI73" s="334"/>
      <c r="PKJ73" s="334"/>
      <c r="PKK73" s="334"/>
      <c r="PKL73" s="334"/>
      <c r="PKM73" s="334"/>
      <c r="PKN73" s="334"/>
      <c r="PKO73" s="334"/>
      <c r="PKP73" s="334"/>
      <c r="PKQ73" s="334"/>
      <c r="PKR73" s="334"/>
      <c r="PKS73" s="334"/>
      <c r="PKT73" s="334"/>
      <c r="PKU73" s="334"/>
      <c r="PKV73" s="334"/>
      <c r="PKW73" s="334"/>
      <c r="PKX73" s="334"/>
      <c r="PKY73" s="334"/>
      <c r="PKZ73" s="334"/>
      <c r="PLA73" s="334"/>
      <c r="PLB73" s="334"/>
      <c r="PLC73" s="334"/>
      <c r="PLD73" s="334"/>
      <c r="PLE73" s="334"/>
      <c r="PLF73" s="334"/>
      <c r="PLG73" s="334"/>
      <c r="PLH73" s="334"/>
      <c r="PLI73" s="334"/>
      <c r="PLJ73" s="334"/>
      <c r="PLK73" s="334"/>
      <c r="PLL73" s="334"/>
      <c r="PLM73" s="334"/>
      <c r="PLN73" s="334"/>
      <c r="PLO73" s="334"/>
      <c r="PLP73" s="334"/>
      <c r="PLQ73" s="334"/>
      <c r="PLR73" s="334"/>
      <c r="PLS73" s="334"/>
      <c r="PLT73" s="334"/>
      <c r="PLU73" s="334"/>
      <c r="PLV73" s="334"/>
      <c r="PLW73" s="334"/>
      <c r="PLX73" s="334"/>
      <c r="PLY73" s="334"/>
      <c r="PLZ73" s="334"/>
      <c r="PMA73" s="334"/>
      <c r="PMB73" s="334"/>
      <c r="PMC73" s="334"/>
      <c r="PMD73" s="334"/>
      <c r="PME73" s="334"/>
      <c r="PMF73" s="334"/>
      <c r="PMG73" s="334"/>
      <c r="PMH73" s="334"/>
      <c r="PMI73" s="334"/>
      <c r="PMJ73" s="334"/>
      <c r="PMK73" s="334"/>
      <c r="PML73" s="334"/>
      <c r="PMM73" s="334"/>
      <c r="PMN73" s="334"/>
      <c r="PMO73" s="334"/>
      <c r="PMP73" s="334"/>
      <c r="PMQ73" s="334"/>
      <c r="PMR73" s="334"/>
      <c r="PMS73" s="334"/>
      <c r="PMT73" s="334"/>
      <c r="PMU73" s="334"/>
      <c r="PMV73" s="334"/>
      <c r="PMW73" s="334"/>
      <c r="PMX73" s="334"/>
      <c r="PMY73" s="334"/>
      <c r="PMZ73" s="334"/>
      <c r="PNA73" s="334"/>
      <c r="PNB73" s="334"/>
      <c r="PNC73" s="334"/>
      <c r="PND73" s="334"/>
      <c r="PNE73" s="334"/>
      <c r="PNF73" s="334"/>
      <c r="PNG73" s="334"/>
      <c r="PNH73" s="334"/>
      <c r="PNI73" s="334"/>
      <c r="PNJ73" s="334"/>
      <c r="PNK73" s="334"/>
      <c r="PNL73" s="334"/>
      <c r="PNM73" s="334"/>
      <c r="PNN73" s="334"/>
      <c r="PNO73" s="334"/>
      <c r="PNP73" s="334"/>
      <c r="PNQ73" s="334"/>
      <c r="PNR73" s="334"/>
      <c r="PNS73" s="334"/>
      <c r="PNT73" s="334"/>
      <c r="PNU73" s="334"/>
      <c r="PNV73" s="334"/>
      <c r="PNW73" s="334"/>
      <c r="PNX73" s="334"/>
      <c r="PNY73" s="334"/>
      <c r="PNZ73" s="334"/>
      <c r="POA73" s="334"/>
      <c r="POB73" s="334"/>
      <c r="POC73" s="334"/>
      <c r="POD73" s="334"/>
      <c r="POE73" s="334"/>
      <c r="POF73" s="334"/>
      <c r="POG73" s="334"/>
      <c r="POH73" s="334"/>
      <c r="POI73" s="334"/>
      <c r="POJ73" s="334"/>
      <c r="POK73" s="334"/>
      <c r="POL73" s="334"/>
      <c r="POM73" s="334"/>
      <c r="PON73" s="334"/>
      <c r="POO73" s="334"/>
      <c r="POP73" s="334"/>
      <c r="POQ73" s="334"/>
      <c r="POR73" s="334"/>
      <c r="POS73" s="334"/>
      <c r="POT73" s="334"/>
      <c r="POU73" s="334"/>
      <c r="POV73" s="334"/>
      <c r="POW73" s="334"/>
      <c r="POX73" s="334"/>
      <c r="POY73" s="334"/>
      <c r="POZ73" s="334"/>
      <c r="PPA73" s="334"/>
      <c r="PPB73" s="334"/>
      <c r="PPC73" s="334"/>
      <c r="PPD73" s="334"/>
      <c r="PPE73" s="334"/>
      <c r="PPF73" s="334"/>
      <c r="PPG73" s="334"/>
      <c r="PPH73" s="334"/>
      <c r="PPI73" s="334"/>
      <c r="PPJ73" s="334"/>
      <c r="PPK73" s="334"/>
      <c r="PPL73" s="334"/>
      <c r="PPM73" s="334"/>
      <c r="PPN73" s="334"/>
      <c r="PPO73" s="334"/>
      <c r="PPP73" s="334"/>
      <c r="PPQ73" s="334"/>
      <c r="PPR73" s="334"/>
      <c r="PPS73" s="334"/>
      <c r="PPT73" s="334"/>
      <c r="PPU73" s="334"/>
      <c r="PPV73" s="334"/>
      <c r="PPW73" s="334"/>
      <c r="PPX73" s="334"/>
      <c r="PPY73" s="334"/>
      <c r="PPZ73" s="334"/>
      <c r="PQA73" s="334"/>
      <c r="PQB73" s="334"/>
      <c r="PQC73" s="334"/>
      <c r="PQD73" s="334"/>
      <c r="PQE73" s="334"/>
      <c r="PQF73" s="334"/>
      <c r="PQG73" s="334"/>
      <c r="PQH73" s="334"/>
      <c r="PQI73" s="334"/>
      <c r="PQJ73" s="334"/>
      <c r="PQK73" s="334"/>
      <c r="PQL73" s="334"/>
      <c r="PQM73" s="334"/>
      <c r="PQN73" s="334"/>
      <c r="PQO73" s="334"/>
      <c r="PQP73" s="334"/>
      <c r="PQQ73" s="334"/>
      <c r="PQR73" s="334"/>
      <c r="PQS73" s="334"/>
      <c r="PQT73" s="334"/>
      <c r="PQU73" s="334"/>
      <c r="PQV73" s="334"/>
      <c r="PQW73" s="334"/>
      <c r="PQX73" s="334"/>
      <c r="PQY73" s="334"/>
      <c r="PQZ73" s="334"/>
      <c r="PRA73" s="334"/>
      <c r="PRB73" s="334"/>
      <c r="PRC73" s="334"/>
      <c r="PRD73" s="334"/>
      <c r="PRE73" s="334"/>
      <c r="PRF73" s="334"/>
      <c r="PRG73" s="334"/>
      <c r="PRH73" s="334"/>
      <c r="PRI73" s="334"/>
      <c r="PRJ73" s="334"/>
      <c r="PRK73" s="334"/>
      <c r="PRL73" s="334"/>
      <c r="PRM73" s="334"/>
      <c r="PRN73" s="334"/>
      <c r="PRO73" s="334"/>
      <c r="PRP73" s="334"/>
      <c r="PRQ73" s="334"/>
      <c r="PRR73" s="334"/>
      <c r="PRS73" s="334"/>
      <c r="PRT73" s="334"/>
      <c r="PRU73" s="334"/>
      <c r="PRV73" s="334"/>
      <c r="PRW73" s="334"/>
      <c r="PRX73" s="334"/>
      <c r="PRY73" s="334"/>
      <c r="PRZ73" s="334"/>
      <c r="PSA73" s="334"/>
      <c r="PSB73" s="334"/>
      <c r="PSC73" s="334"/>
      <c r="PSD73" s="334"/>
      <c r="PSE73" s="334"/>
      <c r="PSF73" s="334"/>
      <c r="PSG73" s="334"/>
      <c r="PSH73" s="334"/>
      <c r="PSI73" s="334"/>
      <c r="PSJ73" s="334"/>
      <c r="PSK73" s="334"/>
      <c r="PSL73" s="334"/>
      <c r="PSM73" s="334"/>
      <c r="PSN73" s="334"/>
      <c r="PSO73" s="334"/>
      <c r="PSP73" s="334"/>
      <c r="PSQ73" s="334"/>
      <c r="PSR73" s="334"/>
      <c r="PSS73" s="334"/>
      <c r="PST73" s="334"/>
      <c r="PSU73" s="334"/>
      <c r="PSV73" s="334"/>
      <c r="PSW73" s="334"/>
      <c r="PSX73" s="334"/>
      <c r="PSY73" s="334"/>
      <c r="PSZ73" s="334"/>
      <c r="PTA73" s="334"/>
      <c r="PTB73" s="334"/>
      <c r="PTC73" s="334"/>
      <c r="PTD73" s="334"/>
      <c r="PTE73" s="334"/>
      <c r="PTF73" s="334"/>
      <c r="PTG73" s="334"/>
      <c r="PTH73" s="334"/>
      <c r="PTI73" s="334"/>
      <c r="PTJ73" s="334"/>
      <c r="PTK73" s="334"/>
      <c r="PTL73" s="334"/>
      <c r="PTM73" s="334"/>
      <c r="PTN73" s="334"/>
      <c r="PTO73" s="334"/>
      <c r="PTP73" s="334"/>
      <c r="PTQ73" s="334"/>
      <c r="PTR73" s="334"/>
      <c r="PTS73" s="334"/>
      <c r="PTT73" s="334"/>
      <c r="PTU73" s="334"/>
      <c r="PTV73" s="334"/>
      <c r="PTW73" s="334"/>
      <c r="PTX73" s="334"/>
      <c r="PTY73" s="334"/>
      <c r="PTZ73" s="334"/>
      <c r="PUA73" s="334"/>
      <c r="PUB73" s="334"/>
      <c r="PUC73" s="334"/>
      <c r="PUD73" s="334"/>
      <c r="PUE73" s="334"/>
      <c r="PUF73" s="334"/>
      <c r="PUG73" s="334"/>
      <c r="PUH73" s="334"/>
      <c r="PUI73" s="334"/>
      <c r="PUJ73" s="334"/>
      <c r="PUK73" s="334"/>
      <c r="PUL73" s="334"/>
      <c r="PUM73" s="334"/>
      <c r="PUN73" s="334"/>
      <c r="PUO73" s="334"/>
      <c r="PUP73" s="334"/>
      <c r="PUQ73" s="334"/>
      <c r="PUR73" s="334"/>
      <c r="PUS73" s="334"/>
      <c r="PUT73" s="334"/>
      <c r="PUU73" s="334"/>
      <c r="PUV73" s="334"/>
      <c r="PUW73" s="334"/>
      <c r="PUX73" s="334"/>
      <c r="PUY73" s="334"/>
      <c r="PUZ73" s="334"/>
      <c r="PVA73" s="334"/>
      <c r="PVB73" s="334"/>
      <c r="PVC73" s="334"/>
      <c r="PVD73" s="334"/>
      <c r="PVE73" s="334"/>
      <c r="PVF73" s="334"/>
      <c r="PVG73" s="334"/>
      <c r="PVH73" s="334"/>
      <c r="PVI73" s="334"/>
      <c r="PVJ73" s="334"/>
      <c r="PVK73" s="334"/>
      <c r="PVL73" s="334"/>
      <c r="PVM73" s="334"/>
      <c r="PVN73" s="334"/>
      <c r="PVO73" s="334"/>
      <c r="PVP73" s="334"/>
      <c r="PVQ73" s="334"/>
      <c r="PVR73" s="334"/>
      <c r="PVS73" s="334"/>
      <c r="PVT73" s="334"/>
      <c r="PVU73" s="334"/>
      <c r="PVV73" s="334"/>
      <c r="PVW73" s="334"/>
      <c r="PVX73" s="334"/>
      <c r="PVY73" s="334"/>
      <c r="PVZ73" s="334"/>
      <c r="PWA73" s="334"/>
      <c r="PWB73" s="334"/>
      <c r="PWC73" s="334"/>
      <c r="PWD73" s="334"/>
      <c r="PWE73" s="334"/>
      <c r="PWF73" s="334"/>
      <c r="PWG73" s="334"/>
      <c r="PWH73" s="334"/>
      <c r="PWI73" s="334"/>
      <c r="PWJ73" s="334"/>
      <c r="PWK73" s="334"/>
      <c r="PWL73" s="334"/>
      <c r="PWM73" s="334"/>
      <c r="PWN73" s="334"/>
      <c r="PWO73" s="334"/>
      <c r="PWP73" s="334"/>
      <c r="PWQ73" s="334"/>
      <c r="PWR73" s="334"/>
      <c r="PWS73" s="334"/>
      <c r="PWT73" s="334"/>
      <c r="PWU73" s="334"/>
      <c r="PWV73" s="334"/>
      <c r="PWW73" s="334"/>
      <c r="PWX73" s="334"/>
      <c r="PWY73" s="334"/>
      <c r="PWZ73" s="334"/>
      <c r="PXA73" s="334"/>
      <c r="PXB73" s="334"/>
      <c r="PXC73" s="334"/>
      <c r="PXD73" s="334"/>
      <c r="PXE73" s="334"/>
      <c r="PXF73" s="334"/>
      <c r="PXG73" s="334"/>
      <c r="PXH73" s="334"/>
      <c r="PXI73" s="334"/>
      <c r="PXJ73" s="334"/>
      <c r="PXK73" s="334"/>
      <c r="PXL73" s="334"/>
      <c r="PXM73" s="334"/>
      <c r="PXN73" s="334"/>
      <c r="PXO73" s="334"/>
      <c r="PXP73" s="334"/>
      <c r="PXQ73" s="334"/>
      <c r="PXR73" s="334"/>
      <c r="PXS73" s="334"/>
      <c r="PXT73" s="334"/>
      <c r="PXU73" s="334"/>
      <c r="PXV73" s="334"/>
      <c r="PXW73" s="334"/>
      <c r="PXX73" s="334"/>
      <c r="PXY73" s="334"/>
      <c r="PXZ73" s="334"/>
      <c r="PYA73" s="334"/>
      <c r="PYB73" s="334"/>
      <c r="PYC73" s="334"/>
      <c r="PYD73" s="334"/>
      <c r="PYE73" s="334"/>
      <c r="PYF73" s="334"/>
      <c r="PYG73" s="334"/>
      <c r="PYH73" s="334"/>
      <c r="PYI73" s="334"/>
      <c r="PYJ73" s="334"/>
      <c r="PYK73" s="334"/>
      <c r="PYL73" s="334"/>
      <c r="PYM73" s="334"/>
      <c r="PYN73" s="334"/>
      <c r="PYO73" s="334"/>
      <c r="PYP73" s="334"/>
      <c r="PYQ73" s="334"/>
      <c r="PYR73" s="334"/>
      <c r="PYS73" s="334"/>
      <c r="PYT73" s="334"/>
      <c r="PYU73" s="334"/>
      <c r="PYV73" s="334"/>
      <c r="PYW73" s="334"/>
      <c r="PYX73" s="334"/>
      <c r="PYY73" s="334"/>
      <c r="PYZ73" s="334"/>
      <c r="PZA73" s="334"/>
      <c r="PZB73" s="334"/>
      <c r="PZC73" s="334"/>
      <c r="PZD73" s="334"/>
      <c r="PZE73" s="334"/>
      <c r="PZF73" s="334"/>
      <c r="PZG73" s="334"/>
      <c r="PZH73" s="334"/>
      <c r="PZI73" s="334"/>
      <c r="PZJ73" s="334"/>
      <c r="PZK73" s="334"/>
      <c r="PZL73" s="334"/>
      <c r="PZM73" s="334"/>
      <c r="PZN73" s="334"/>
      <c r="PZO73" s="334"/>
      <c r="PZP73" s="334"/>
      <c r="PZQ73" s="334"/>
      <c r="PZR73" s="334"/>
      <c r="PZS73" s="334"/>
      <c r="PZT73" s="334"/>
      <c r="PZU73" s="334"/>
      <c r="PZV73" s="334"/>
      <c r="PZW73" s="334"/>
      <c r="PZX73" s="334"/>
      <c r="PZY73" s="334"/>
      <c r="PZZ73" s="334"/>
      <c r="QAA73" s="334"/>
      <c r="QAB73" s="334"/>
      <c r="QAC73" s="334"/>
      <c r="QAD73" s="334"/>
      <c r="QAE73" s="334"/>
      <c r="QAF73" s="334"/>
      <c r="QAG73" s="334"/>
      <c r="QAH73" s="334"/>
      <c r="QAI73" s="334"/>
      <c r="QAJ73" s="334"/>
      <c r="QAK73" s="334"/>
      <c r="QAL73" s="334"/>
      <c r="QAM73" s="334"/>
      <c r="QAN73" s="334"/>
      <c r="QAO73" s="334"/>
      <c r="QAP73" s="334"/>
      <c r="QAQ73" s="334"/>
      <c r="QAR73" s="334"/>
      <c r="QAS73" s="334"/>
      <c r="QAT73" s="334"/>
      <c r="QAU73" s="334"/>
      <c r="QAV73" s="334"/>
      <c r="QAW73" s="334"/>
      <c r="QAX73" s="334"/>
      <c r="QAY73" s="334"/>
      <c r="QAZ73" s="334"/>
      <c r="QBA73" s="334"/>
      <c r="QBB73" s="334"/>
      <c r="QBC73" s="334"/>
      <c r="QBD73" s="334"/>
      <c r="QBE73" s="334"/>
      <c r="QBF73" s="334"/>
      <c r="QBG73" s="334"/>
      <c r="QBH73" s="334"/>
      <c r="QBI73" s="334"/>
      <c r="QBJ73" s="334"/>
      <c r="QBK73" s="334"/>
      <c r="QBL73" s="334"/>
      <c r="QBM73" s="334"/>
      <c r="QBN73" s="334"/>
      <c r="QBO73" s="334"/>
      <c r="QBP73" s="334"/>
      <c r="QBQ73" s="334"/>
      <c r="QBR73" s="334"/>
      <c r="QBS73" s="334"/>
      <c r="QBT73" s="334"/>
      <c r="QBU73" s="334"/>
      <c r="QBV73" s="334"/>
      <c r="QBW73" s="334"/>
      <c r="QBX73" s="334"/>
      <c r="QBY73" s="334"/>
      <c r="QBZ73" s="334"/>
      <c r="QCA73" s="334"/>
      <c r="QCB73" s="334"/>
      <c r="QCC73" s="334"/>
      <c r="QCD73" s="334"/>
      <c r="QCE73" s="334"/>
      <c r="QCF73" s="334"/>
      <c r="QCG73" s="334"/>
      <c r="QCH73" s="334"/>
      <c r="QCI73" s="334"/>
      <c r="QCJ73" s="334"/>
      <c r="QCK73" s="334"/>
      <c r="QCL73" s="334"/>
      <c r="QCM73" s="334"/>
      <c r="QCN73" s="334"/>
      <c r="QCO73" s="334"/>
      <c r="QCP73" s="334"/>
      <c r="QCQ73" s="334"/>
      <c r="QCR73" s="334"/>
      <c r="QCS73" s="334"/>
      <c r="QCT73" s="334"/>
      <c r="QCU73" s="334"/>
      <c r="QCV73" s="334"/>
      <c r="QCW73" s="334"/>
      <c r="QCX73" s="334"/>
      <c r="QCY73" s="334"/>
      <c r="QCZ73" s="334"/>
      <c r="QDA73" s="334"/>
      <c r="QDB73" s="334"/>
      <c r="QDC73" s="334"/>
      <c r="QDD73" s="334"/>
      <c r="QDE73" s="334"/>
      <c r="QDF73" s="334"/>
      <c r="QDG73" s="334"/>
      <c r="QDH73" s="334"/>
      <c r="QDI73" s="334"/>
      <c r="QDJ73" s="334"/>
      <c r="QDK73" s="334"/>
      <c r="QDL73" s="334"/>
      <c r="QDM73" s="334"/>
      <c r="QDN73" s="334"/>
      <c r="QDO73" s="334"/>
      <c r="QDP73" s="334"/>
      <c r="QDQ73" s="334"/>
      <c r="QDR73" s="334"/>
      <c r="QDS73" s="334"/>
      <c r="QDT73" s="334"/>
      <c r="QDU73" s="334"/>
      <c r="QDV73" s="334"/>
      <c r="QDW73" s="334"/>
      <c r="QDX73" s="334"/>
      <c r="QDY73" s="334"/>
      <c r="QDZ73" s="334"/>
      <c r="QEA73" s="334"/>
      <c r="QEB73" s="334"/>
      <c r="QEC73" s="334"/>
      <c r="QED73" s="334"/>
      <c r="QEE73" s="334"/>
      <c r="QEF73" s="334"/>
      <c r="QEG73" s="334"/>
      <c r="QEH73" s="334"/>
      <c r="QEI73" s="334"/>
      <c r="QEJ73" s="334"/>
      <c r="QEK73" s="334"/>
      <c r="QEL73" s="334"/>
      <c r="QEM73" s="334"/>
      <c r="QEN73" s="334"/>
      <c r="QEO73" s="334"/>
      <c r="QEP73" s="334"/>
      <c r="QEQ73" s="334"/>
      <c r="QER73" s="334"/>
      <c r="QES73" s="334"/>
      <c r="QET73" s="334"/>
      <c r="QEU73" s="334"/>
      <c r="QEV73" s="334"/>
      <c r="QEW73" s="334"/>
      <c r="QEX73" s="334"/>
      <c r="QEY73" s="334"/>
      <c r="QEZ73" s="334"/>
      <c r="QFA73" s="334"/>
      <c r="QFB73" s="334"/>
      <c r="QFC73" s="334"/>
      <c r="QFD73" s="334"/>
      <c r="QFE73" s="334"/>
      <c r="QFF73" s="334"/>
      <c r="QFG73" s="334"/>
      <c r="QFH73" s="334"/>
      <c r="QFI73" s="334"/>
      <c r="QFJ73" s="334"/>
      <c r="QFK73" s="334"/>
      <c r="QFL73" s="334"/>
      <c r="QFM73" s="334"/>
      <c r="QFN73" s="334"/>
      <c r="QFO73" s="334"/>
      <c r="QFP73" s="334"/>
      <c r="QFQ73" s="334"/>
      <c r="QFR73" s="334"/>
      <c r="QFS73" s="334"/>
      <c r="QFT73" s="334"/>
      <c r="QFU73" s="334"/>
      <c r="QFV73" s="334"/>
      <c r="QFW73" s="334"/>
      <c r="QFX73" s="334"/>
      <c r="QFY73" s="334"/>
      <c r="QFZ73" s="334"/>
      <c r="QGA73" s="334"/>
      <c r="QGB73" s="334"/>
      <c r="QGC73" s="334"/>
      <c r="QGD73" s="334"/>
      <c r="QGE73" s="334"/>
      <c r="QGF73" s="334"/>
      <c r="QGG73" s="334"/>
      <c r="QGH73" s="334"/>
      <c r="QGI73" s="334"/>
      <c r="QGJ73" s="334"/>
      <c r="QGK73" s="334"/>
      <c r="QGL73" s="334"/>
      <c r="QGM73" s="334"/>
      <c r="QGN73" s="334"/>
      <c r="QGO73" s="334"/>
      <c r="QGP73" s="334"/>
      <c r="QGQ73" s="334"/>
      <c r="QGR73" s="334"/>
      <c r="QGS73" s="334"/>
      <c r="QGT73" s="334"/>
      <c r="QGU73" s="334"/>
      <c r="QGV73" s="334"/>
      <c r="QGW73" s="334"/>
      <c r="QGX73" s="334"/>
      <c r="QGY73" s="334"/>
      <c r="QGZ73" s="334"/>
      <c r="QHA73" s="334"/>
      <c r="QHB73" s="334"/>
      <c r="QHC73" s="334"/>
      <c r="QHD73" s="334"/>
      <c r="QHE73" s="334"/>
      <c r="QHF73" s="334"/>
      <c r="QHG73" s="334"/>
      <c r="QHH73" s="334"/>
      <c r="QHI73" s="334"/>
      <c r="QHJ73" s="334"/>
      <c r="QHK73" s="334"/>
      <c r="QHL73" s="334"/>
      <c r="QHM73" s="334"/>
      <c r="QHN73" s="334"/>
      <c r="QHO73" s="334"/>
      <c r="QHP73" s="334"/>
      <c r="QHQ73" s="334"/>
      <c r="QHR73" s="334"/>
      <c r="QHS73" s="334"/>
      <c r="QHT73" s="334"/>
      <c r="QHU73" s="334"/>
      <c r="QHV73" s="334"/>
      <c r="QHW73" s="334"/>
      <c r="QHX73" s="334"/>
      <c r="QHY73" s="334"/>
      <c r="QHZ73" s="334"/>
      <c r="QIA73" s="334"/>
      <c r="QIB73" s="334"/>
      <c r="QIC73" s="334"/>
      <c r="QID73" s="334"/>
      <c r="QIE73" s="334"/>
      <c r="QIF73" s="334"/>
      <c r="QIG73" s="334"/>
      <c r="QIH73" s="334"/>
      <c r="QII73" s="334"/>
      <c r="QIJ73" s="334"/>
      <c r="QIK73" s="334"/>
      <c r="QIL73" s="334"/>
      <c r="QIM73" s="334"/>
      <c r="QIN73" s="334"/>
      <c r="QIO73" s="334"/>
      <c r="QIP73" s="334"/>
      <c r="QIQ73" s="334"/>
      <c r="QIR73" s="334"/>
      <c r="QIS73" s="334"/>
      <c r="QIT73" s="334"/>
      <c r="QIU73" s="334"/>
      <c r="QIV73" s="334"/>
      <c r="QIW73" s="334"/>
      <c r="QIX73" s="334"/>
      <c r="QIY73" s="334"/>
      <c r="QIZ73" s="334"/>
      <c r="QJA73" s="334"/>
      <c r="QJB73" s="334"/>
      <c r="QJC73" s="334"/>
      <c r="QJD73" s="334"/>
      <c r="QJE73" s="334"/>
      <c r="QJF73" s="334"/>
      <c r="QJG73" s="334"/>
      <c r="QJH73" s="334"/>
      <c r="QJI73" s="334"/>
      <c r="QJJ73" s="334"/>
      <c r="QJK73" s="334"/>
      <c r="QJL73" s="334"/>
      <c r="QJM73" s="334"/>
      <c r="QJN73" s="334"/>
      <c r="QJO73" s="334"/>
      <c r="QJP73" s="334"/>
      <c r="QJQ73" s="334"/>
      <c r="QJR73" s="334"/>
      <c r="QJS73" s="334"/>
      <c r="QJT73" s="334"/>
      <c r="QJU73" s="334"/>
      <c r="QJV73" s="334"/>
      <c r="QJW73" s="334"/>
      <c r="QJX73" s="334"/>
      <c r="QJY73" s="334"/>
      <c r="QJZ73" s="334"/>
      <c r="QKA73" s="334"/>
      <c r="QKB73" s="334"/>
      <c r="QKC73" s="334"/>
      <c r="QKD73" s="334"/>
      <c r="QKE73" s="334"/>
      <c r="QKF73" s="334"/>
      <c r="QKG73" s="334"/>
      <c r="QKH73" s="334"/>
      <c r="QKI73" s="334"/>
      <c r="QKJ73" s="334"/>
      <c r="QKK73" s="334"/>
      <c r="QKL73" s="334"/>
      <c r="QKM73" s="334"/>
      <c r="QKN73" s="334"/>
      <c r="QKO73" s="334"/>
      <c r="QKP73" s="334"/>
      <c r="QKQ73" s="334"/>
      <c r="QKR73" s="334"/>
      <c r="QKS73" s="334"/>
      <c r="QKT73" s="334"/>
      <c r="QKU73" s="334"/>
      <c r="QKV73" s="334"/>
      <c r="QKW73" s="334"/>
      <c r="QKX73" s="334"/>
      <c r="QKY73" s="334"/>
      <c r="QKZ73" s="334"/>
      <c r="QLA73" s="334"/>
      <c r="QLB73" s="334"/>
      <c r="QLC73" s="334"/>
      <c r="QLD73" s="334"/>
      <c r="QLE73" s="334"/>
      <c r="QLF73" s="334"/>
      <c r="QLG73" s="334"/>
      <c r="QLH73" s="334"/>
      <c r="QLI73" s="334"/>
      <c r="QLJ73" s="334"/>
      <c r="QLK73" s="334"/>
      <c r="QLL73" s="334"/>
      <c r="QLM73" s="334"/>
      <c r="QLN73" s="334"/>
      <c r="QLO73" s="334"/>
      <c r="QLP73" s="334"/>
      <c r="QLQ73" s="334"/>
      <c r="QLR73" s="334"/>
      <c r="QLS73" s="334"/>
      <c r="QLT73" s="334"/>
      <c r="QLU73" s="334"/>
      <c r="QLV73" s="334"/>
      <c r="QLW73" s="334"/>
      <c r="QLX73" s="334"/>
      <c r="QLY73" s="334"/>
      <c r="QLZ73" s="334"/>
      <c r="QMA73" s="334"/>
      <c r="QMB73" s="334"/>
      <c r="QMC73" s="334"/>
      <c r="QMD73" s="334"/>
      <c r="QME73" s="334"/>
      <c r="QMF73" s="334"/>
      <c r="QMG73" s="334"/>
      <c r="QMH73" s="334"/>
      <c r="QMI73" s="334"/>
      <c r="QMJ73" s="334"/>
      <c r="QMK73" s="334"/>
      <c r="QML73" s="334"/>
      <c r="QMM73" s="334"/>
      <c r="QMN73" s="334"/>
      <c r="QMO73" s="334"/>
      <c r="QMP73" s="334"/>
      <c r="QMQ73" s="334"/>
      <c r="QMR73" s="334"/>
      <c r="QMS73" s="334"/>
      <c r="QMT73" s="334"/>
      <c r="QMU73" s="334"/>
      <c r="QMV73" s="334"/>
      <c r="QMW73" s="334"/>
      <c r="QMX73" s="334"/>
      <c r="QMY73" s="334"/>
      <c r="QMZ73" s="334"/>
      <c r="QNA73" s="334"/>
      <c r="QNB73" s="334"/>
      <c r="QNC73" s="334"/>
      <c r="QND73" s="334"/>
      <c r="QNE73" s="334"/>
      <c r="QNF73" s="334"/>
      <c r="QNG73" s="334"/>
      <c r="QNH73" s="334"/>
      <c r="QNI73" s="334"/>
      <c r="QNJ73" s="334"/>
      <c r="QNK73" s="334"/>
      <c r="QNL73" s="334"/>
      <c r="QNM73" s="334"/>
      <c r="QNN73" s="334"/>
      <c r="QNO73" s="334"/>
      <c r="QNP73" s="334"/>
      <c r="QNQ73" s="334"/>
      <c r="QNR73" s="334"/>
      <c r="QNS73" s="334"/>
      <c r="QNT73" s="334"/>
      <c r="QNU73" s="334"/>
      <c r="QNV73" s="334"/>
      <c r="QNW73" s="334"/>
      <c r="QNX73" s="334"/>
      <c r="QNY73" s="334"/>
      <c r="QNZ73" s="334"/>
      <c r="QOA73" s="334"/>
      <c r="QOB73" s="334"/>
      <c r="QOC73" s="334"/>
      <c r="QOD73" s="334"/>
      <c r="QOE73" s="334"/>
      <c r="QOF73" s="334"/>
      <c r="QOG73" s="334"/>
      <c r="QOH73" s="334"/>
      <c r="QOI73" s="334"/>
      <c r="QOJ73" s="334"/>
      <c r="QOK73" s="334"/>
      <c r="QOL73" s="334"/>
      <c r="QOM73" s="334"/>
      <c r="QON73" s="334"/>
      <c r="QOO73" s="334"/>
      <c r="QOP73" s="334"/>
      <c r="QOQ73" s="334"/>
      <c r="QOR73" s="334"/>
      <c r="QOS73" s="334"/>
      <c r="QOT73" s="334"/>
      <c r="QOU73" s="334"/>
      <c r="QOV73" s="334"/>
      <c r="QOW73" s="334"/>
      <c r="QOX73" s="334"/>
      <c r="QOY73" s="334"/>
      <c r="QOZ73" s="334"/>
      <c r="QPA73" s="334"/>
      <c r="QPB73" s="334"/>
      <c r="QPC73" s="334"/>
      <c r="QPD73" s="334"/>
      <c r="QPE73" s="334"/>
      <c r="QPF73" s="334"/>
      <c r="QPG73" s="334"/>
      <c r="QPH73" s="334"/>
      <c r="QPI73" s="334"/>
      <c r="QPJ73" s="334"/>
      <c r="QPK73" s="334"/>
      <c r="QPL73" s="334"/>
      <c r="QPM73" s="334"/>
      <c r="QPN73" s="334"/>
      <c r="QPO73" s="334"/>
      <c r="QPP73" s="334"/>
      <c r="QPQ73" s="334"/>
      <c r="QPR73" s="334"/>
      <c r="QPS73" s="334"/>
      <c r="QPT73" s="334"/>
      <c r="QPU73" s="334"/>
      <c r="QPV73" s="334"/>
      <c r="QPW73" s="334"/>
      <c r="QPX73" s="334"/>
      <c r="QPY73" s="334"/>
      <c r="QPZ73" s="334"/>
      <c r="QQA73" s="334"/>
      <c r="QQB73" s="334"/>
      <c r="QQC73" s="334"/>
      <c r="QQD73" s="334"/>
      <c r="QQE73" s="334"/>
      <c r="QQF73" s="334"/>
      <c r="QQG73" s="334"/>
      <c r="QQH73" s="334"/>
      <c r="QQI73" s="334"/>
      <c r="QQJ73" s="334"/>
      <c r="QQK73" s="334"/>
      <c r="QQL73" s="334"/>
      <c r="QQM73" s="334"/>
      <c r="QQN73" s="334"/>
      <c r="QQO73" s="334"/>
      <c r="QQP73" s="334"/>
      <c r="QQQ73" s="334"/>
      <c r="QQR73" s="334"/>
      <c r="QQS73" s="334"/>
      <c r="QQT73" s="334"/>
      <c r="QQU73" s="334"/>
      <c r="QQV73" s="334"/>
      <c r="QQW73" s="334"/>
      <c r="QQX73" s="334"/>
      <c r="QQY73" s="334"/>
      <c r="QQZ73" s="334"/>
      <c r="QRA73" s="334"/>
      <c r="QRB73" s="334"/>
      <c r="QRC73" s="334"/>
      <c r="QRD73" s="334"/>
      <c r="QRE73" s="334"/>
      <c r="QRF73" s="334"/>
      <c r="QRG73" s="334"/>
      <c r="QRH73" s="334"/>
      <c r="QRI73" s="334"/>
      <c r="QRJ73" s="334"/>
      <c r="QRK73" s="334"/>
      <c r="QRL73" s="334"/>
      <c r="QRM73" s="334"/>
      <c r="QRN73" s="334"/>
      <c r="QRO73" s="334"/>
      <c r="QRP73" s="334"/>
      <c r="QRQ73" s="334"/>
      <c r="QRR73" s="334"/>
      <c r="QRS73" s="334"/>
      <c r="QRT73" s="334"/>
      <c r="QRU73" s="334"/>
      <c r="QRV73" s="334"/>
      <c r="QRW73" s="334"/>
      <c r="QRX73" s="334"/>
      <c r="QRY73" s="334"/>
      <c r="QRZ73" s="334"/>
      <c r="QSA73" s="334"/>
      <c r="QSB73" s="334"/>
      <c r="QSC73" s="334"/>
      <c r="QSD73" s="334"/>
      <c r="QSE73" s="334"/>
      <c r="QSF73" s="334"/>
      <c r="QSG73" s="334"/>
      <c r="QSH73" s="334"/>
      <c r="QSI73" s="334"/>
      <c r="QSJ73" s="334"/>
      <c r="QSK73" s="334"/>
      <c r="QSL73" s="334"/>
      <c r="QSM73" s="334"/>
      <c r="QSN73" s="334"/>
      <c r="QSO73" s="334"/>
      <c r="QSP73" s="334"/>
      <c r="QSQ73" s="334"/>
      <c r="QSR73" s="334"/>
      <c r="QSS73" s="334"/>
      <c r="QST73" s="334"/>
      <c r="QSU73" s="334"/>
      <c r="QSV73" s="334"/>
      <c r="QSW73" s="334"/>
      <c r="QSX73" s="334"/>
      <c r="QSY73" s="334"/>
      <c r="QSZ73" s="334"/>
      <c r="QTA73" s="334"/>
      <c r="QTB73" s="334"/>
      <c r="QTC73" s="334"/>
      <c r="QTD73" s="334"/>
      <c r="QTE73" s="334"/>
      <c r="QTF73" s="334"/>
      <c r="QTG73" s="334"/>
      <c r="QTH73" s="334"/>
      <c r="QTI73" s="334"/>
      <c r="QTJ73" s="334"/>
      <c r="QTK73" s="334"/>
      <c r="QTL73" s="334"/>
      <c r="QTM73" s="334"/>
      <c r="QTN73" s="334"/>
      <c r="QTO73" s="334"/>
      <c r="QTP73" s="334"/>
      <c r="QTQ73" s="334"/>
      <c r="QTR73" s="334"/>
      <c r="QTS73" s="334"/>
      <c r="QTT73" s="334"/>
      <c r="QTU73" s="334"/>
      <c r="QTV73" s="334"/>
      <c r="QTW73" s="334"/>
      <c r="QTX73" s="334"/>
      <c r="QTY73" s="334"/>
      <c r="QTZ73" s="334"/>
      <c r="QUA73" s="334"/>
      <c r="QUB73" s="334"/>
      <c r="QUC73" s="334"/>
      <c r="QUD73" s="334"/>
      <c r="QUE73" s="334"/>
      <c r="QUF73" s="334"/>
      <c r="QUG73" s="334"/>
      <c r="QUH73" s="334"/>
      <c r="QUI73" s="334"/>
      <c r="QUJ73" s="334"/>
      <c r="QUK73" s="334"/>
      <c r="QUL73" s="334"/>
      <c r="QUM73" s="334"/>
      <c r="QUN73" s="334"/>
      <c r="QUO73" s="334"/>
      <c r="QUP73" s="334"/>
      <c r="QUQ73" s="334"/>
      <c r="QUR73" s="334"/>
      <c r="QUS73" s="334"/>
      <c r="QUT73" s="334"/>
      <c r="QUU73" s="334"/>
      <c r="QUV73" s="334"/>
      <c r="QUW73" s="334"/>
      <c r="QUX73" s="334"/>
      <c r="QUY73" s="334"/>
      <c r="QUZ73" s="334"/>
      <c r="QVA73" s="334"/>
      <c r="QVB73" s="334"/>
      <c r="QVC73" s="334"/>
      <c r="QVD73" s="334"/>
      <c r="QVE73" s="334"/>
      <c r="QVF73" s="334"/>
      <c r="QVG73" s="334"/>
      <c r="QVH73" s="334"/>
      <c r="QVI73" s="334"/>
      <c r="QVJ73" s="334"/>
      <c r="QVK73" s="334"/>
      <c r="QVL73" s="334"/>
      <c r="QVM73" s="334"/>
      <c r="QVN73" s="334"/>
      <c r="QVO73" s="334"/>
      <c r="QVP73" s="334"/>
      <c r="QVQ73" s="334"/>
      <c r="QVR73" s="334"/>
      <c r="QVS73" s="334"/>
      <c r="QVT73" s="334"/>
      <c r="QVU73" s="334"/>
      <c r="QVV73" s="334"/>
      <c r="QVW73" s="334"/>
      <c r="QVX73" s="334"/>
      <c r="QVY73" s="334"/>
      <c r="QVZ73" s="334"/>
      <c r="QWA73" s="334"/>
      <c r="QWB73" s="334"/>
      <c r="QWC73" s="334"/>
      <c r="QWD73" s="334"/>
      <c r="QWE73" s="334"/>
      <c r="QWF73" s="334"/>
      <c r="QWG73" s="334"/>
      <c r="QWH73" s="334"/>
      <c r="QWI73" s="334"/>
      <c r="QWJ73" s="334"/>
      <c r="QWK73" s="334"/>
      <c r="QWL73" s="334"/>
      <c r="QWM73" s="334"/>
      <c r="QWN73" s="334"/>
      <c r="QWO73" s="334"/>
      <c r="QWP73" s="334"/>
      <c r="QWQ73" s="334"/>
      <c r="QWR73" s="334"/>
      <c r="QWS73" s="334"/>
      <c r="QWT73" s="334"/>
      <c r="QWU73" s="334"/>
      <c r="QWV73" s="334"/>
      <c r="QWW73" s="334"/>
      <c r="QWX73" s="334"/>
      <c r="QWY73" s="334"/>
      <c r="QWZ73" s="334"/>
      <c r="QXA73" s="334"/>
      <c r="QXB73" s="334"/>
      <c r="QXC73" s="334"/>
      <c r="QXD73" s="334"/>
      <c r="QXE73" s="334"/>
      <c r="QXF73" s="334"/>
      <c r="QXG73" s="334"/>
      <c r="QXH73" s="334"/>
      <c r="QXI73" s="334"/>
      <c r="QXJ73" s="334"/>
      <c r="QXK73" s="334"/>
      <c r="QXL73" s="334"/>
      <c r="QXM73" s="334"/>
      <c r="QXN73" s="334"/>
      <c r="QXO73" s="334"/>
      <c r="QXP73" s="334"/>
      <c r="QXQ73" s="334"/>
      <c r="QXR73" s="334"/>
      <c r="QXS73" s="334"/>
      <c r="QXT73" s="334"/>
      <c r="QXU73" s="334"/>
      <c r="QXV73" s="334"/>
      <c r="QXW73" s="334"/>
      <c r="QXX73" s="334"/>
      <c r="QXY73" s="334"/>
      <c r="QXZ73" s="334"/>
      <c r="QYA73" s="334"/>
      <c r="QYB73" s="334"/>
      <c r="QYC73" s="334"/>
      <c r="QYD73" s="334"/>
      <c r="QYE73" s="334"/>
      <c r="QYF73" s="334"/>
      <c r="QYG73" s="334"/>
      <c r="QYH73" s="334"/>
      <c r="QYI73" s="334"/>
      <c r="QYJ73" s="334"/>
      <c r="QYK73" s="334"/>
      <c r="QYL73" s="334"/>
      <c r="QYM73" s="334"/>
      <c r="QYN73" s="334"/>
      <c r="QYO73" s="334"/>
      <c r="QYP73" s="334"/>
      <c r="QYQ73" s="334"/>
      <c r="QYR73" s="334"/>
      <c r="QYS73" s="334"/>
      <c r="QYT73" s="334"/>
      <c r="QYU73" s="334"/>
      <c r="QYV73" s="334"/>
      <c r="QYW73" s="334"/>
      <c r="QYX73" s="334"/>
      <c r="QYY73" s="334"/>
      <c r="QYZ73" s="334"/>
      <c r="QZA73" s="334"/>
      <c r="QZB73" s="334"/>
      <c r="QZC73" s="334"/>
      <c r="QZD73" s="334"/>
      <c r="QZE73" s="334"/>
      <c r="QZF73" s="334"/>
      <c r="QZG73" s="334"/>
      <c r="QZH73" s="334"/>
      <c r="QZI73" s="334"/>
      <c r="QZJ73" s="334"/>
      <c r="QZK73" s="334"/>
      <c r="QZL73" s="334"/>
      <c r="QZM73" s="334"/>
      <c r="QZN73" s="334"/>
      <c r="QZO73" s="334"/>
      <c r="QZP73" s="334"/>
      <c r="QZQ73" s="334"/>
      <c r="QZR73" s="334"/>
      <c r="QZS73" s="334"/>
      <c r="QZT73" s="334"/>
      <c r="QZU73" s="334"/>
      <c r="QZV73" s="334"/>
      <c r="QZW73" s="334"/>
      <c r="QZX73" s="334"/>
      <c r="QZY73" s="334"/>
      <c r="QZZ73" s="334"/>
      <c r="RAA73" s="334"/>
      <c r="RAB73" s="334"/>
      <c r="RAC73" s="334"/>
      <c r="RAD73" s="334"/>
      <c r="RAE73" s="334"/>
      <c r="RAF73" s="334"/>
      <c r="RAG73" s="334"/>
      <c r="RAH73" s="334"/>
      <c r="RAI73" s="334"/>
      <c r="RAJ73" s="334"/>
      <c r="RAK73" s="334"/>
      <c r="RAL73" s="334"/>
      <c r="RAM73" s="334"/>
      <c r="RAN73" s="334"/>
      <c r="RAO73" s="334"/>
      <c r="RAP73" s="334"/>
      <c r="RAQ73" s="334"/>
      <c r="RAR73" s="334"/>
      <c r="RAS73" s="334"/>
      <c r="RAT73" s="334"/>
      <c r="RAU73" s="334"/>
      <c r="RAV73" s="334"/>
      <c r="RAW73" s="334"/>
      <c r="RAX73" s="334"/>
      <c r="RAY73" s="334"/>
      <c r="RAZ73" s="334"/>
      <c r="RBA73" s="334"/>
      <c r="RBB73" s="334"/>
      <c r="RBC73" s="334"/>
      <c r="RBD73" s="334"/>
      <c r="RBE73" s="334"/>
      <c r="RBF73" s="334"/>
      <c r="RBG73" s="334"/>
      <c r="RBH73" s="334"/>
      <c r="RBI73" s="334"/>
      <c r="RBJ73" s="334"/>
      <c r="RBK73" s="334"/>
      <c r="RBL73" s="334"/>
      <c r="RBM73" s="334"/>
      <c r="RBN73" s="334"/>
      <c r="RBO73" s="334"/>
      <c r="RBP73" s="334"/>
      <c r="RBQ73" s="334"/>
      <c r="RBR73" s="334"/>
      <c r="RBS73" s="334"/>
      <c r="RBT73" s="334"/>
      <c r="RBU73" s="334"/>
      <c r="RBV73" s="334"/>
      <c r="RBW73" s="334"/>
      <c r="RBX73" s="334"/>
      <c r="RBY73" s="334"/>
      <c r="RBZ73" s="334"/>
      <c r="RCA73" s="334"/>
      <c r="RCB73" s="334"/>
      <c r="RCC73" s="334"/>
      <c r="RCD73" s="334"/>
      <c r="RCE73" s="334"/>
      <c r="RCF73" s="334"/>
      <c r="RCG73" s="334"/>
      <c r="RCH73" s="334"/>
      <c r="RCI73" s="334"/>
      <c r="RCJ73" s="334"/>
      <c r="RCK73" s="334"/>
      <c r="RCL73" s="334"/>
      <c r="RCM73" s="334"/>
      <c r="RCN73" s="334"/>
      <c r="RCO73" s="334"/>
      <c r="RCP73" s="334"/>
      <c r="RCQ73" s="334"/>
      <c r="RCR73" s="334"/>
      <c r="RCS73" s="334"/>
      <c r="RCT73" s="334"/>
      <c r="RCU73" s="334"/>
      <c r="RCV73" s="334"/>
      <c r="RCW73" s="334"/>
      <c r="RCX73" s="334"/>
      <c r="RCY73" s="334"/>
      <c r="RCZ73" s="334"/>
      <c r="RDA73" s="334"/>
      <c r="RDB73" s="334"/>
      <c r="RDC73" s="334"/>
      <c r="RDD73" s="334"/>
      <c r="RDE73" s="334"/>
      <c r="RDF73" s="334"/>
      <c r="RDG73" s="334"/>
      <c r="RDH73" s="334"/>
      <c r="RDI73" s="334"/>
      <c r="RDJ73" s="334"/>
      <c r="RDK73" s="334"/>
      <c r="RDL73" s="334"/>
      <c r="RDM73" s="334"/>
      <c r="RDN73" s="334"/>
      <c r="RDO73" s="334"/>
      <c r="RDP73" s="334"/>
      <c r="RDQ73" s="334"/>
      <c r="RDR73" s="334"/>
      <c r="RDS73" s="334"/>
      <c r="RDT73" s="334"/>
      <c r="RDU73" s="334"/>
      <c r="RDV73" s="334"/>
      <c r="RDW73" s="334"/>
      <c r="RDX73" s="334"/>
      <c r="RDY73" s="334"/>
      <c r="RDZ73" s="334"/>
      <c r="REA73" s="334"/>
      <c r="REB73" s="334"/>
      <c r="REC73" s="334"/>
      <c r="RED73" s="334"/>
      <c r="REE73" s="334"/>
      <c r="REF73" s="334"/>
      <c r="REG73" s="334"/>
      <c r="REH73" s="334"/>
      <c r="REI73" s="334"/>
      <c r="REJ73" s="334"/>
      <c r="REK73" s="334"/>
      <c r="REL73" s="334"/>
      <c r="REM73" s="334"/>
      <c r="REN73" s="334"/>
      <c r="REO73" s="334"/>
      <c r="REP73" s="334"/>
      <c r="REQ73" s="334"/>
      <c r="RER73" s="334"/>
      <c r="RES73" s="334"/>
      <c r="RET73" s="334"/>
      <c r="REU73" s="334"/>
      <c r="REV73" s="334"/>
      <c r="REW73" s="334"/>
      <c r="REX73" s="334"/>
      <c r="REY73" s="334"/>
      <c r="REZ73" s="334"/>
      <c r="RFA73" s="334"/>
      <c r="RFB73" s="334"/>
      <c r="RFC73" s="334"/>
      <c r="RFD73" s="334"/>
      <c r="RFE73" s="334"/>
      <c r="RFF73" s="334"/>
      <c r="RFG73" s="334"/>
      <c r="RFH73" s="334"/>
      <c r="RFI73" s="334"/>
      <c r="RFJ73" s="334"/>
      <c r="RFK73" s="334"/>
      <c r="RFL73" s="334"/>
      <c r="RFM73" s="334"/>
      <c r="RFN73" s="334"/>
      <c r="RFO73" s="334"/>
      <c r="RFP73" s="334"/>
      <c r="RFQ73" s="334"/>
      <c r="RFR73" s="334"/>
      <c r="RFS73" s="334"/>
      <c r="RFT73" s="334"/>
      <c r="RFU73" s="334"/>
      <c r="RFV73" s="334"/>
      <c r="RFW73" s="334"/>
      <c r="RFX73" s="334"/>
      <c r="RFY73" s="334"/>
      <c r="RFZ73" s="334"/>
      <c r="RGA73" s="334"/>
      <c r="RGB73" s="334"/>
      <c r="RGC73" s="334"/>
      <c r="RGD73" s="334"/>
      <c r="RGE73" s="334"/>
      <c r="RGF73" s="334"/>
      <c r="RGG73" s="334"/>
      <c r="RGH73" s="334"/>
      <c r="RGI73" s="334"/>
      <c r="RGJ73" s="334"/>
      <c r="RGK73" s="334"/>
      <c r="RGL73" s="334"/>
      <c r="RGM73" s="334"/>
      <c r="RGN73" s="334"/>
      <c r="RGO73" s="334"/>
      <c r="RGP73" s="334"/>
      <c r="RGQ73" s="334"/>
      <c r="RGR73" s="334"/>
      <c r="RGS73" s="334"/>
      <c r="RGT73" s="334"/>
      <c r="RGU73" s="334"/>
      <c r="RGV73" s="334"/>
      <c r="RGW73" s="334"/>
      <c r="RGX73" s="334"/>
      <c r="RGY73" s="334"/>
      <c r="RGZ73" s="334"/>
      <c r="RHA73" s="334"/>
      <c r="RHB73" s="334"/>
      <c r="RHC73" s="334"/>
      <c r="RHD73" s="334"/>
      <c r="RHE73" s="334"/>
      <c r="RHF73" s="334"/>
      <c r="RHG73" s="334"/>
      <c r="RHH73" s="334"/>
      <c r="RHI73" s="334"/>
      <c r="RHJ73" s="334"/>
      <c r="RHK73" s="334"/>
      <c r="RHL73" s="334"/>
      <c r="RHM73" s="334"/>
      <c r="RHN73" s="334"/>
      <c r="RHO73" s="334"/>
      <c r="RHP73" s="334"/>
      <c r="RHQ73" s="334"/>
      <c r="RHR73" s="334"/>
      <c r="RHS73" s="334"/>
      <c r="RHT73" s="334"/>
      <c r="RHU73" s="334"/>
      <c r="RHV73" s="334"/>
      <c r="RHW73" s="334"/>
      <c r="RHX73" s="334"/>
      <c r="RHY73" s="334"/>
      <c r="RHZ73" s="334"/>
      <c r="RIA73" s="334"/>
      <c r="RIB73" s="334"/>
      <c r="RIC73" s="334"/>
      <c r="RID73" s="334"/>
      <c r="RIE73" s="334"/>
      <c r="RIF73" s="334"/>
      <c r="RIG73" s="334"/>
      <c r="RIH73" s="334"/>
      <c r="RII73" s="334"/>
      <c r="RIJ73" s="334"/>
      <c r="RIK73" s="334"/>
      <c r="RIL73" s="334"/>
      <c r="RIM73" s="334"/>
      <c r="RIN73" s="334"/>
      <c r="RIO73" s="334"/>
      <c r="RIP73" s="334"/>
      <c r="RIQ73" s="334"/>
      <c r="RIR73" s="334"/>
      <c r="RIS73" s="334"/>
      <c r="RIT73" s="334"/>
      <c r="RIU73" s="334"/>
      <c r="RIV73" s="334"/>
      <c r="RIW73" s="334"/>
      <c r="RIX73" s="334"/>
      <c r="RIY73" s="334"/>
      <c r="RIZ73" s="334"/>
      <c r="RJA73" s="334"/>
      <c r="RJB73" s="334"/>
      <c r="RJC73" s="334"/>
      <c r="RJD73" s="334"/>
      <c r="RJE73" s="334"/>
      <c r="RJF73" s="334"/>
      <c r="RJG73" s="334"/>
      <c r="RJH73" s="334"/>
      <c r="RJI73" s="334"/>
      <c r="RJJ73" s="334"/>
      <c r="RJK73" s="334"/>
      <c r="RJL73" s="334"/>
      <c r="RJM73" s="334"/>
      <c r="RJN73" s="334"/>
      <c r="RJO73" s="334"/>
      <c r="RJP73" s="334"/>
      <c r="RJQ73" s="334"/>
      <c r="RJR73" s="334"/>
      <c r="RJS73" s="334"/>
      <c r="RJT73" s="334"/>
      <c r="RJU73" s="334"/>
      <c r="RJV73" s="334"/>
      <c r="RJW73" s="334"/>
      <c r="RJX73" s="334"/>
      <c r="RJY73" s="334"/>
      <c r="RJZ73" s="334"/>
      <c r="RKA73" s="334"/>
      <c r="RKB73" s="334"/>
      <c r="RKC73" s="334"/>
      <c r="RKD73" s="334"/>
      <c r="RKE73" s="334"/>
      <c r="RKF73" s="334"/>
      <c r="RKG73" s="334"/>
      <c r="RKH73" s="334"/>
      <c r="RKI73" s="334"/>
      <c r="RKJ73" s="334"/>
      <c r="RKK73" s="334"/>
      <c r="RKL73" s="334"/>
      <c r="RKM73" s="334"/>
      <c r="RKN73" s="334"/>
      <c r="RKO73" s="334"/>
      <c r="RKP73" s="334"/>
      <c r="RKQ73" s="334"/>
      <c r="RKR73" s="334"/>
      <c r="RKS73" s="334"/>
      <c r="RKT73" s="334"/>
      <c r="RKU73" s="334"/>
      <c r="RKV73" s="334"/>
      <c r="RKW73" s="334"/>
      <c r="RKX73" s="334"/>
      <c r="RKY73" s="334"/>
      <c r="RKZ73" s="334"/>
      <c r="RLA73" s="334"/>
      <c r="RLB73" s="334"/>
      <c r="RLC73" s="334"/>
      <c r="RLD73" s="334"/>
      <c r="RLE73" s="334"/>
      <c r="RLF73" s="334"/>
      <c r="RLG73" s="334"/>
      <c r="RLH73" s="334"/>
      <c r="RLI73" s="334"/>
      <c r="RLJ73" s="334"/>
      <c r="RLK73" s="334"/>
      <c r="RLL73" s="334"/>
      <c r="RLM73" s="334"/>
      <c r="RLN73" s="334"/>
      <c r="RLO73" s="334"/>
      <c r="RLP73" s="334"/>
      <c r="RLQ73" s="334"/>
      <c r="RLR73" s="334"/>
      <c r="RLS73" s="334"/>
      <c r="RLT73" s="334"/>
      <c r="RLU73" s="334"/>
      <c r="RLV73" s="334"/>
      <c r="RLW73" s="334"/>
      <c r="RLX73" s="334"/>
      <c r="RLY73" s="334"/>
      <c r="RLZ73" s="334"/>
      <c r="RMA73" s="334"/>
      <c r="RMB73" s="334"/>
      <c r="RMC73" s="334"/>
      <c r="RMD73" s="334"/>
      <c r="RME73" s="334"/>
      <c r="RMF73" s="334"/>
      <c r="RMG73" s="334"/>
      <c r="RMH73" s="334"/>
      <c r="RMI73" s="334"/>
      <c r="RMJ73" s="334"/>
      <c r="RMK73" s="334"/>
      <c r="RML73" s="334"/>
      <c r="RMM73" s="334"/>
      <c r="RMN73" s="334"/>
      <c r="RMO73" s="334"/>
      <c r="RMP73" s="334"/>
      <c r="RMQ73" s="334"/>
      <c r="RMR73" s="334"/>
      <c r="RMS73" s="334"/>
      <c r="RMT73" s="334"/>
      <c r="RMU73" s="334"/>
      <c r="RMV73" s="334"/>
      <c r="RMW73" s="334"/>
      <c r="RMX73" s="334"/>
      <c r="RMY73" s="334"/>
      <c r="RMZ73" s="334"/>
      <c r="RNA73" s="334"/>
      <c r="RNB73" s="334"/>
      <c r="RNC73" s="334"/>
      <c r="RND73" s="334"/>
      <c r="RNE73" s="334"/>
      <c r="RNF73" s="334"/>
      <c r="RNG73" s="334"/>
      <c r="RNH73" s="334"/>
      <c r="RNI73" s="334"/>
      <c r="RNJ73" s="334"/>
      <c r="RNK73" s="334"/>
      <c r="RNL73" s="334"/>
      <c r="RNM73" s="334"/>
      <c r="RNN73" s="334"/>
      <c r="RNO73" s="334"/>
      <c r="RNP73" s="334"/>
      <c r="RNQ73" s="334"/>
      <c r="RNR73" s="334"/>
      <c r="RNS73" s="334"/>
      <c r="RNT73" s="334"/>
      <c r="RNU73" s="334"/>
      <c r="RNV73" s="334"/>
      <c r="RNW73" s="334"/>
      <c r="RNX73" s="334"/>
      <c r="RNY73" s="334"/>
      <c r="RNZ73" s="334"/>
      <c r="ROA73" s="334"/>
      <c r="ROB73" s="334"/>
      <c r="ROC73" s="334"/>
      <c r="ROD73" s="334"/>
      <c r="ROE73" s="334"/>
      <c r="ROF73" s="334"/>
      <c r="ROG73" s="334"/>
      <c r="ROH73" s="334"/>
      <c r="ROI73" s="334"/>
      <c r="ROJ73" s="334"/>
      <c r="ROK73" s="334"/>
      <c r="ROL73" s="334"/>
      <c r="ROM73" s="334"/>
      <c r="RON73" s="334"/>
      <c r="ROO73" s="334"/>
      <c r="ROP73" s="334"/>
      <c r="ROQ73" s="334"/>
      <c r="ROR73" s="334"/>
      <c r="ROS73" s="334"/>
      <c r="ROT73" s="334"/>
      <c r="ROU73" s="334"/>
      <c r="ROV73" s="334"/>
      <c r="ROW73" s="334"/>
      <c r="ROX73" s="334"/>
      <c r="ROY73" s="334"/>
      <c r="ROZ73" s="334"/>
      <c r="RPA73" s="334"/>
      <c r="RPB73" s="334"/>
      <c r="RPC73" s="334"/>
      <c r="RPD73" s="334"/>
      <c r="RPE73" s="334"/>
      <c r="RPF73" s="334"/>
      <c r="RPG73" s="334"/>
      <c r="RPH73" s="334"/>
      <c r="RPI73" s="334"/>
      <c r="RPJ73" s="334"/>
      <c r="RPK73" s="334"/>
      <c r="RPL73" s="334"/>
      <c r="RPM73" s="334"/>
      <c r="RPN73" s="334"/>
      <c r="RPO73" s="334"/>
      <c r="RPP73" s="334"/>
      <c r="RPQ73" s="334"/>
      <c r="RPR73" s="334"/>
      <c r="RPS73" s="334"/>
      <c r="RPT73" s="334"/>
      <c r="RPU73" s="334"/>
      <c r="RPV73" s="334"/>
      <c r="RPW73" s="334"/>
      <c r="RPX73" s="334"/>
      <c r="RPY73" s="334"/>
      <c r="RPZ73" s="334"/>
      <c r="RQA73" s="334"/>
      <c r="RQB73" s="334"/>
      <c r="RQC73" s="334"/>
      <c r="RQD73" s="334"/>
      <c r="RQE73" s="334"/>
      <c r="RQF73" s="334"/>
      <c r="RQG73" s="334"/>
      <c r="RQH73" s="334"/>
      <c r="RQI73" s="334"/>
      <c r="RQJ73" s="334"/>
      <c r="RQK73" s="334"/>
      <c r="RQL73" s="334"/>
      <c r="RQM73" s="334"/>
      <c r="RQN73" s="334"/>
      <c r="RQO73" s="334"/>
      <c r="RQP73" s="334"/>
      <c r="RQQ73" s="334"/>
      <c r="RQR73" s="334"/>
      <c r="RQS73" s="334"/>
      <c r="RQT73" s="334"/>
      <c r="RQU73" s="334"/>
      <c r="RQV73" s="334"/>
      <c r="RQW73" s="334"/>
      <c r="RQX73" s="334"/>
      <c r="RQY73" s="334"/>
      <c r="RQZ73" s="334"/>
      <c r="RRA73" s="334"/>
      <c r="RRB73" s="334"/>
      <c r="RRC73" s="334"/>
      <c r="RRD73" s="334"/>
      <c r="RRE73" s="334"/>
      <c r="RRF73" s="334"/>
      <c r="RRG73" s="334"/>
      <c r="RRH73" s="334"/>
      <c r="RRI73" s="334"/>
      <c r="RRJ73" s="334"/>
      <c r="RRK73" s="334"/>
      <c r="RRL73" s="334"/>
      <c r="RRM73" s="334"/>
      <c r="RRN73" s="334"/>
      <c r="RRO73" s="334"/>
      <c r="RRP73" s="334"/>
      <c r="RRQ73" s="334"/>
      <c r="RRR73" s="334"/>
      <c r="RRS73" s="334"/>
      <c r="RRT73" s="334"/>
      <c r="RRU73" s="334"/>
      <c r="RRV73" s="334"/>
      <c r="RRW73" s="334"/>
      <c r="RRX73" s="334"/>
      <c r="RRY73" s="334"/>
      <c r="RRZ73" s="334"/>
      <c r="RSA73" s="334"/>
      <c r="RSB73" s="334"/>
      <c r="RSC73" s="334"/>
      <c r="RSD73" s="334"/>
      <c r="RSE73" s="334"/>
      <c r="RSF73" s="334"/>
      <c r="RSG73" s="334"/>
      <c r="RSH73" s="334"/>
      <c r="RSI73" s="334"/>
      <c r="RSJ73" s="334"/>
      <c r="RSK73" s="334"/>
      <c r="RSL73" s="334"/>
      <c r="RSM73" s="334"/>
      <c r="RSN73" s="334"/>
      <c r="RSO73" s="334"/>
      <c r="RSP73" s="334"/>
      <c r="RSQ73" s="334"/>
      <c r="RSR73" s="334"/>
      <c r="RSS73" s="334"/>
      <c r="RST73" s="334"/>
      <c r="RSU73" s="334"/>
      <c r="RSV73" s="334"/>
      <c r="RSW73" s="334"/>
      <c r="RSX73" s="334"/>
      <c r="RSY73" s="334"/>
      <c r="RSZ73" s="334"/>
      <c r="RTA73" s="334"/>
      <c r="RTB73" s="334"/>
      <c r="RTC73" s="334"/>
      <c r="RTD73" s="334"/>
      <c r="RTE73" s="334"/>
      <c r="RTF73" s="334"/>
      <c r="RTG73" s="334"/>
      <c r="RTH73" s="334"/>
      <c r="RTI73" s="334"/>
      <c r="RTJ73" s="334"/>
      <c r="RTK73" s="334"/>
      <c r="RTL73" s="334"/>
      <c r="RTM73" s="334"/>
      <c r="RTN73" s="334"/>
      <c r="RTO73" s="334"/>
      <c r="RTP73" s="334"/>
      <c r="RTQ73" s="334"/>
      <c r="RTR73" s="334"/>
      <c r="RTS73" s="334"/>
      <c r="RTT73" s="334"/>
      <c r="RTU73" s="334"/>
      <c r="RTV73" s="334"/>
      <c r="RTW73" s="334"/>
      <c r="RTX73" s="334"/>
      <c r="RTY73" s="334"/>
      <c r="RTZ73" s="334"/>
      <c r="RUA73" s="334"/>
      <c r="RUB73" s="334"/>
      <c r="RUC73" s="334"/>
      <c r="RUD73" s="334"/>
      <c r="RUE73" s="334"/>
      <c r="RUF73" s="334"/>
      <c r="RUG73" s="334"/>
      <c r="RUH73" s="334"/>
      <c r="RUI73" s="334"/>
      <c r="RUJ73" s="334"/>
      <c r="RUK73" s="334"/>
      <c r="RUL73" s="334"/>
      <c r="RUM73" s="334"/>
      <c r="RUN73" s="334"/>
      <c r="RUO73" s="334"/>
      <c r="RUP73" s="334"/>
      <c r="RUQ73" s="334"/>
      <c r="RUR73" s="334"/>
      <c r="RUS73" s="334"/>
      <c r="RUT73" s="334"/>
      <c r="RUU73" s="334"/>
      <c r="RUV73" s="334"/>
      <c r="RUW73" s="334"/>
      <c r="RUX73" s="334"/>
      <c r="RUY73" s="334"/>
      <c r="RUZ73" s="334"/>
      <c r="RVA73" s="334"/>
      <c r="RVB73" s="334"/>
      <c r="RVC73" s="334"/>
      <c r="RVD73" s="334"/>
      <c r="RVE73" s="334"/>
      <c r="RVF73" s="334"/>
      <c r="RVG73" s="334"/>
      <c r="RVH73" s="334"/>
      <c r="RVI73" s="334"/>
      <c r="RVJ73" s="334"/>
      <c r="RVK73" s="334"/>
      <c r="RVL73" s="334"/>
      <c r="RVM73" s="334"/>
      <c r="RVN73" s="334"/>
      <c r="RVO73" s="334"/>
      <c r="RVP73" s="334"/>
      <c r="RVQ73" s="334"/>
      <c r="RVR73" s="334"/>
      <c r="RVS73" s="334"/>
      <c r="RVT73" s="334"/>
      <c r="RVU73" s="334"/>
      <c r="RVV73" s="334"/>
      <c r="RVW73" s="334"/>
      <c r="RVX73" s="334"/>
      <c r="RVY73" s="334"/>
      <c r="RVZ73" s="334"/>
      <c r="RWA73" s="334"/>
      <c r="RWB73" s="334"/>
      <c r="RWC73" s="334"/>
      <c r="RWD73" s="334"/>
      <c r="RWE73" s="334"/>
      <c r="RWF73" s="334"/>
      <c r="RWG73" s="334"/>
      <c r="RWH73" s="334"/>
      <c r="RWI73" s="334"/>
      <c r="RWJ73" s="334"/>
      <c r="RWK73" s="334"/>
      <c r="RWL73" s="334"/>
      <c r="RWM73" s="334"/>
      <c r="RWN73" s="334"/>
      <c r="RWO73" s="334"/>
      <c r="RWP73" s="334"/>
      <c r="RWQ73" s="334"/>
      <c r="RWR73" s="334"/>
      <c r="RWS73" s="334"/>
      <c r="RWT73" s="334"/>
      <c r="RWU73" s="334"/>
      <c r="RWV73" s="334"/>
      <c r="RWW73" s="334"/>
      <c r="RWX73" s="334"/>
      <c r="RWY73" s="334"/>
      <c r="RWZ73" s="334"/>
      <c r="RXA73" s="334"/>
      <c r="RXB73" s="334"/>
      <c r="RXC73" s="334"/>
      <c r="RXD73" s="334"/>
      <c r="RXE73" s="334"/>
      <c r="RXF73" s="334"/>
      <c r="RXG73" s="334"/>
      <c r="RXH73" s="334"/>
      <c r="RXI73" s="334"/>
      <c r="RXJ73" s="334"/>
      <c r="RXK73" s="334"/>
      <c r="RXL73" s="334"/>
      <c r="RXM73" s="334"/>
      <c r="RXN73" s="334"/>
      <c r="RXO73" s="334"/>
      <c r="RXP73" s="334"/>
      <c r="RXQ73" s="334"/>
      <c r="RXR73" s="334"/>
      <c r="RXS73" s="334"/>
      <c r="RXT73" s="334"/>
      <c r="RXU73" s="334"/>
      <c r="RXV73" s="334"/>
      <c r="RXW73" s="334"/>
      <c r="RXX73" s="334"/>
      <c r="RXY73" s="334"/>
      <c r="RXZ73" s="334"/>
      <c r="RYA73" s="334"/>
      <c r="RYB73" s="334"/>
      <c r="RYC73" s="334"/>
      <c r="RYD73" s="334"/>
      <c r="RYE73" s="334"/>
      <c r="RYF73" s="334"/>
      <c r="RYG73" s="334"/>
      <c r="RYH73" s="334"/>
      <c r="RYI73" s="334"/>
      <c r="RYJ73" s="334"/>
      <c r="RYK73" s="334"/>
      <c r="RYL73" s="334"/>
      <c r="RYM73" s="334"/>
      <c r="RYN73" s="334"/>
      <c r="RYO73" s="334"/>
      <c r="RYP73" s="334"/>
      <c r="RYQ73" s="334"/>
      <c r="RYR73" s="334"/>
      <c r="RYS73" s="334"/>
      <c r="RYT73" s="334"/>
      <c r="RYU73" s="334"/>
      <c r="RYV73" s="334"/>
      <c r="RYW73" s="334"/>
      <c r="RYX73" s="334"/>
      <c r="RYY73" s="334"/>
      <c r="RYZ73" s="334"/>
      <c r="RZA73" s="334"/>
      <c r="RZB73" s="334"/>
      <c r="RZC73" s="334"/>
      <c r="RZD73" s="334"/>
      <c r="RZE73" s="334"/>
      <c r="RZF73" s="334"/>
      <c r="RZG73" s="334"/>
      <c r="RZH73" s="334"/>
      <c r="RZI73" s="334"/>
      <c r="RZJ73" s="334"/>
      <c r="RZK73" s="334"/>
      <c r="RZL73" s="334"/>
      <c r="RZM73" s="334"/>
      <c r="RZN73" s="334"/>
      <c r="RZO73" s="334"/>
      <c r="RZP73" s="334"/>
      <c r="RZQ73" s="334"/>
      <c r="RZR73" s="334"/>
      <c r="RZS73" s="334"/>
      <c r="RZT73" s="334"/>
      <c r="RZU73" s="334"/>
      <c r="RZV73" s="334"/>
      <c r="RZW73" s="334"/>
      <c r="RZX73" s="334"/>
      <c r="RZY73" s="334"/>
      <c r="RZZ73" s="334"/>
      <c r="SAA73" s="334"/>
      <c r="SAB73" s="334"/>
      <c r="SAC73" s="334"/>
      <c r="SAD73" s="334"/>
      <c r="SAE73" s="334"/>
      <c r="SAF73" s="334"/>
      <c r="SAG73" s="334"/>
      <c r="SAH73" s="334"/>
      <c r="SAI73" s="334"/>
      <c r="SAJ73" s="334"/>
      <c r="SAK73" s="334"/>
      <c r="SAL73" s="334"/>
      <c r="SAM73" s="334"/>
      <c r="SAN73" s="334"/>
      <c r="SAO73" s="334"/>
      <c r="SAP73" s="334"/>
      <c r="SAQ73" s="334"/>
      <c r="SAR73" s="334"/>
      <c r="SAS73" s="334"/>
      <c r="SAT73" s="334"/>
      <c r="SAU73" s="334"/>
      <c r="SAV73" s="334"/>
      <c r="SAW73" s="334"/>
      <c r="SAX73" s="334"/>
      <c r="SAY73" s="334"/>
      <c r="SAZ73" s="334"/>
      <c r="SBA73" s="334"/>
      <c r="SBB73" s="334"/>
      <c r="SBC73" s="334"/>
      <c r="SBD73" s="334"/>
      <c r="SBE73" s="334"/>
      <c r="SBF73" s="334"/>
      <c r="SBG73" s="334"/>
      <c r="SBH73" s="334"/>
      <c r="SBI73" s="334"/>
      <c r="SBJ73" s="334"/>
      <c r="SBK73" s="334"/>
      <c r="SBL73" s="334"/>
      <c r="SBM73" s="334"/>
      <c r="SBN73" s="334"/>
      <c r="SBO73" s="334"/>
      <c r="SBP73" s="334"/>
      <c r="SBQ73" s="334"/>
      <c r="SBR73" s="334"/>
      <c r="SBS73" s="334"/>
      <c r="SBT73" s="334"/>
      <c r="SBU73" s="334"/>
      <c r="SBV73" s="334"/>
      <c r="SBW73" s="334"/>
      <c r="SBX73" s="334"/>
      <c r="SBY73" s="334"/>
      <c r="SBZ73" s="334"/>
      <c r="SCA73" s="334"/>
      <c r="SCB73" s="334"/>
      <c r="SCC73" s="334"/>
      <c r="SCD73" s="334"/>
      <c r="SCE73" s="334"/>
      <c r="SCF73" s="334"/>
      <c r="SCG73" s="334"/>
      <c r="SCH73" s="334"/>
      <c r="SCI73" s="334"/>
      <c r="SCJ73" s="334"/>
      <c r="SCK73" s="334"/>
      <c r="SCL73" s="334"/>
      <c r="SCM73" s="334"/>
      <c r="SCN73" s="334"/>
      <c r="SCO73" s="334"/>
      <c r="SCP73" s="334"/>
      <c r="SCQ73" s="334"/>
      <c r="SCR73" s="334"/>
      <c r="SCS73" s="334"/>
      <c r="SCT73" s="334"/>
      <c r="SCU73" s="334"/>
      <c r="SCV73" s="334"/>
      <c r="SCW73" s="334"/>
      <c r="SCX73" s="334"/>
      <c r="SCY73" s="334"/>
      <c r="SCZ73" s="334"/>
      <c r="SDA73" s="334"/>
      <c r="SDB73" s="334"/>
      <c r="SDC73" s="334"/>
      <c r="SDD73" s="334"/>
      <c r="SDE73" s="334"/>
      <c r="SDF73" s="334"/>
      <c r="SDG73" s="334"/>
      <c r="SDH73" s="334"/>
      <c r="SDI73" s="334"/>
      <c r="SDJ73" s="334"/>
      <c r="SDK73" s="334"/>
      <c r="SDL73" s="334"/>
      <c r="SDM73" s="334"/>
      <c r="SDN73" s="334"/>
      <c r="SDO73" s="334"/>
      <c r="SDP73" s="334"/>
      <c r="SDQ73" s="334"/>
      <c r="SDR73" s="334"/>
      <c r="SDS73" s="334"/>
      <c r="SDT73" s="334"/>
      <c r="SDU73" s="334"/>
      <c r="SDV73" s="334"/>
      <c r="SDW73" s="334"/>
      <c r="SDX73" s="334"/>
      <c r="SDY73" s="334"/>
      <c r="SDZ73" s="334"/>
      <c r="SEA73" s="334"/>
      <c r="SEB73" s="334"/>
      <c r="SEC73" s="334"/>
      <c r="SED73" s="334"/>
      <c r="SEE73" s="334"/>
      <c r="SEF73" s="334"/>
      <c r="SEG73" s="334"/>
      <c r="SEH73" s="334"/>
      <c r="SEI73" s="334"/>
      <c r="SEJ73" s="334"/>
      <c r="SEK73" s="334"/>
      <c r="SEL73" s="334"/>
      <c r="SEM73" s="334"/>
      <c r="SEN73" s="334"/>
      <c r="SEO73" s="334"/>
      <c r="SEP73" s="334"/>
      <c r="SEQ73" s="334"/>
      <c r="SER73" s="334"/>
      <c r="SES73" s="334"/>
      <c r="SET73" s="334"/>
      <c r="SEU73" s="334"/>
      <c r="SEV73" s="334"/>
      <c r="SEW73" s="334"/>
      <c r="SEX73" s="334"/>
      <c r="SEY73" s="334"/>
      <c r="SEZ73" s="334"/>
      <c r="SFA73" s="334"/>
      <c r="SFB73" s="334"/>
      <c r="SFC73" s="334"/>
      <c r="SFD73" s="334"/>
      <c r="SFE73" s="334"/>
      <c r="SFF73" s="334"/>
      <c r="SFG73" s="334"/>
      <c r="SFH73" s="334"/>
      <c r="SFI73" s="334"/>
      <c r="SFJ73" s="334"/>
      <c r="SFK73" s="334"/>
      <c r="SFL73" s="334"/>
      <c r="SFM73" s="334"/>
      <c r="SFN73" s="334"/>
      <c r="SFO73" s="334"/>
      <c r="SFP73" s="334"/>
      <c r="SFQ73" s="334"/>
      <c r="SFR73" s="334"/>
      <c r="SFS73" s="334"/>
      <c r="SFT73" s="334"/>
      <c r="SFU73" s="334"/>
      <c r="SFV73" s="334"/>
      <c r="SFW73" s="334"/>
      <c r="SFX73" s="334"/>
      <c r="SFY73" s="334"/>
      <c r="SFZ73" s="334"/>
      <c r="SGA73" s="334"/>
      <c r="SGB73" s="334"/>
      <c r="SGC73" s="334"/>
      <c r="SGD73" s="334"/>
      <c r="SGE73" s="334"/>
      <c r="SGF73" s="334"/>
      <c r="SGG73" s="334"/>
      <c r="SGH73" s="334"/>
      <c r="SGI73" s="334"/>
      <c r="SGJ73" s="334"/>
      <c r="SGK73" s="334"/>
      <c r="SGL73" s="334"/>
      <c r="SGM73" s="334"/>
      <c r="SGN73" s="334"/>
      <c r="SGO73" s="334"/>
      <c r="SGP73" s="334"/>
      <c r="SGQ73" s="334"/>
      <c r="SGR73" s="334"/>
      <c r="SGS73" s="334"/>
      <c r="SGT73" s="334"/>
      <c r="SGU73" s="334"/>
      <c r="SGV73" s="334"/>
      <c r="SGW73" s="334"/>
      <c r="SGX73" s="334"/>
      <c r="SGY73" s="334"/>
      <c r="SGZ73" s="334"/>
      <c r="SHA73" s="334"/>
      <c r="SHB73" s="334"/>
      <c r="SHC73" s="334"/>
      <c r="SHD73" s="334"/>
      <c r="SHE73" s="334"/>
      <c r="SHF73" s="334"/>
      <c r="SHG73" s="334"/>
      <c r="SHH73" s="334"/>
      <c r="SHI73" s="334"/>
      <c r="SHJ73" s="334"/>
      <c r="SHK73" s="334"/>
      <c r="SHL73" s="334"/>
      <c r="SHM73" s="334"/>
      <c r="SHN73" s="334"/>
      <c r="SHO73" s="334"/>
      <c r="SHP73" s="334"/>
      <c r="SHQ73" s="334"/>
      <c r="SHR73" s="334"/>
      <c r="SHS73" s="334"/>
      <c r="SHT73" s="334"/>
      <c r="SHU73" s="334"/>
      <c r="SHV73" s="334"/>
      <c r="SHW73" s="334"/>
      <c r="SHX73" s="334"/>
      <c r="SHY73" s="334"/>
      <c r="SHZ73" s="334"/>
      <c r="SIA73" s="334"/>
      <c r="SIB73" s="334"/>
      <c r="SIC73" s="334"/>
      <c r="SID73" s="334"/>
      <c r="SIE73" s="334"/>
      <c r="SIF73" s="334"/>
      <c r="SIG73" s="334"/>
      <c r="SIH73" s="334"/>
      <c r="SII73" s="334"/>
      <c r="SIJ73" s="334"/>
      <c r="SIK73" s="334"/>
      <c r="SIL73" s="334"/>
      <c r="SIM73" s="334"/>
      <c r="SIN73" s="334"/>
      <c r="SIO73" s="334"/>
      <c r="SIP73" s="334"/>
      <c r="SIQ73" s="334"/>
      <c r="SIR73" s="334"/>
      <c r="SIS73" s="334"/>
      <c r="SIT73" s="334"/>
      <c r="SIU73" s="334"/>
      <c r="SIV73" s="334"/>
      <c r="SIW73" s="334"/>
      <c r="SIX73" s="334"/>
      <c r="SIY73" s="334"/>
      <c r="SIZ73" s="334"/>
      <c r="SJA73" s="334"/>
      <c r="SJB73" s="334"/>
      <c r="SJC73" s="334"/>
      <c r="SJD73" s="334"/>
      <c r="SJE73" s="334"/>
      <c r="SJF73" s="334"/>
      <c r="SJG73" s="334"/>
      <c r="SJH73" s="334"/>
      <c r="SJI73" s="334"/>
      <c r="SJJ73" s="334"/>
      <c r="SJK73" s="334"/>
      <c r="SJL73" s="334"/>
      <c r="SJM73" s="334"/>
      <c r="SJN73" s="334"/>
      <c r="SJO73" s="334"/>
      <c r="SJP73" s="334"/>
      <c r="SJQ73" s="334"/>
      <c r="SJR73" s="334"/>
      <c r="SJS73" s="334"/>
      <c r="SJT73" s="334"/>
      <c r="SJU73" s="334"/>
      <c r="SJV73" s="334"/>
      <c r="SJW73" s="334"/>
      <c r="SJX73" s="334"/>
      <c r="SJY73" s="334"/>
      <c r="SJZ73" s="334"/>
      <c r="SKA73" s="334"/>
      <c r="SKB73" s="334"/>
      <c r="SKC73" s="334"/>
      <c r="SKD73" s="334"/>
      <c r="SKE73" s="334"/>
      <c r="SKF73" s="334"/>
      <c r="SKG73" s="334"/>
      <c r="SKH73" s="334"/>
      <c r="SKI73" s="334"/>
      <c r="SKJ73" s="334"/>
      <c r="SKK73" s="334"/>
      <c r="SKL73" s="334"/>
      <c r="SKM73" s="334"/>
      <c r="SKN73" s="334"/>
      <c r="SKO73" s="334"/>
      <c r="SKP73" s="334"/>
      <c r="SKQ73" s="334"/>
      <c r="SKR73" s="334"/>
      <c r="SKS73" s="334"/>
      <c r="SKT73" s="334"/>
      <c r="SKU73" s="334"/>
      <c r="SKV73" s="334"/>
      <c r="SKW73" s="334"/>
      <c r="SKX73" s="334"/>
      <c r="SKY73" s="334"/>
      <c r="SKZ73" s="334"/>
      <c r="SLA73" s="334"/>
      <c r="SLB73" s="334"/>
      <c r="SLC73" s="334"/>
      <c r="SLD73" s="334"/>
      <c r="SLE73" s="334"/>
      <c r="SLF73" s="334"/>
      <c r="SLG73" s="334"/>
      <c r="SLH73" s="334"/>
      <c r="SLI73" s="334"/>
      <c r="SLJ73" s="334"/>
      <c r="SLK73" s="334"/>
      <c r="SLL73" s="334"/>
      <c r="SLM73" s="334"/>
      <c r="SLN73" s="334"/>
      <c r="SLO73" s="334"/>
      <c r="SLP73" s="334"/>
      <c r="SLQ73" s="334"/>
      <c r="SLR73" s="334"/>
      <c r="SLS73" s="334"/>
      <c r="SLT73" s="334"/>
      <c r="SLU73" s="334"/>
      <c r="SLV73" s="334"/>
      <c r="SLW73" s="334"/>
      <c r="SLX73" s="334"/>
      <c r="SLY73" s="334"/>
      <c r="SLZ73" s="334"/>
      <c r="SMA73" s="334"/>
      <c r="SMB73" s="334"/>
      <c r="SMC73" s="334"/>
      <c r="SMD73" s="334"/>
      <c r="SME73" s="334"/>
      <c r="SMF73" s="334"/>
      <c r="SMG73" s="334"/>
      <c r="SMH73" s="334"/>
      <c r="SMI73" s="334"/>
      <c r="SMJ73" s="334"/>
      <c r="SMK73" s="334"/>
      <c r="SML73" s="334"/>
      <c r="SMM73" s="334"/>
      <c r="SMN73" s="334"/>
      <c r="SMO73" s="334"/>
      <c r="SMP73" s="334"/>
      <c r="SMQ73" s="334"/>
      <c r="SMR73" s="334"/>
      <c r="SMS73" s="334"/>
      <c r="SMT73" s="334"/>
      <c r="SMU73" s="334"/>
      <c r="SMV73" s="334"/>
      <c r="SMW73" s="334"/>
      <c r="SMX73" s="334"/>
      <c r="SMY73" s="334"/>
      <c r="SMZ73" s="334"/>
      <c r="SNA73" s="334"/>
      <c r="SNB73" s="334"/>
      <c r="SNC73" s="334"/>
      <c r="SND73" s="334"/>
      <c r="SNE73" s="334"/>
      <c r="SNF73" s="334"/>
      <c r="SNG73" s="334"/>
      <c r="SNH73" s="334"/>
      <c r="SNI73" s="334"/>
      <c r="SNJ73" s="334"/>
      <c r="SNK73" s="334"/>
      <c r="SNL73" s="334"/>
      <c r="SNM73" s="334"/>
      <c r="SNN73" s="334"/>
      <c r="SNO73" s="334"/>
      <c r="SNP73" s="334"/>
      <c r="SNQ73" s="334"/>
      <c r="SNR73" s="334"/>
      <c r="SNS73" s="334"/>
      <c r="SNT73" s="334"/>
      <c r="SNU73" s="334"/>
      <c r="SNV73" s="334"/>
      <c r="SNW73" s="334"/>
      <c r="SNX73" s="334"/>
      <c r="SNY73" s="334"/>
      <c r="SNZ73" s="334"/>
      <c r="SOA73" s="334"/>
      <c r="SOB73" s="334"/>
      <c r="SOC73" s="334"/>
      <c r="SOD73" s="334"/>
      <c r="SOE73" s="334"/>
      <c r="SOF73" s="334"/>
      <c r="SOG73" s="334"/>
      <c r="SOH73" s="334"/>
      <c r="SOI73" s="334"/>
      <c r="SOJ73" s="334"/>
      <c r="SOK73" s="334"/>
      <c r="SOL73" s="334"/>
      <c r="SOM73" s="334"/>
      <c r="SON73" s="334"/>
      <c r="SOO73" s="334"/>
      <c r="SOP73" s="334"/>
      <c r="SOQ73" s="334"/>
      <c r="SOR73" s="334"/>
      <c r="SOS73" s="334"/>
      <c r="SOT73" s="334"/>
      <c r="SOU73" s="334"/>
      <c r="SOV73" s="334"/>
      <c r="SOW73" s="334"/>
      <c r="SOX73" s="334"/>
      <c r="SOY73" s="334"/>
      <c r="SOZ73" s="334"/>
      <c r="SPA73" s="334"/>
      <c r="SPB73" s="334"/>
      <c r="SPC73" s="334"/>
      <c r="SPD73" s="334"/>
      <c r="SPE73" s="334"/>
      <c r="SPF73" s="334"/>
      <c r="SPG73" s="334"/>
      <c r="SPH73" s="334"/>
      <c r="SPI73" s="334"/>
      <c r="SPJ73" s="334"/>
      <c r="SPK73" s="334"/>
      <c r="SPL73" s="334"/>
      <c r="SPM73" s="334"/>
      <c r="SPN73" s="334"/>
      <c r="SPO73" s="334"/>
      <c r="SPP73" s="334"/>
      <c r="SPQ73" s="334"/>
      <c r="SPR73" s="334"/>
      <c r="SPS73" s="334"/>
      <c r="SPT73" s="334"/>
      <c r="SPU73" s="334"/>
      <c r="SPV73" s="334"/>
      <c r="SPW73" s="334"/>
      <c r="SPX73" s="334"/>
      <c r="SPY73" s="334"/>
      <c r="SPZ73" s="334"/>
      <c r="SQA73" s="334"/>
      <c r="SQB73" s="334"/>
      <c r="SQC73" s="334"/>
      <c r="SQD73" s="334"/>
      <c r="SQE73" s="334"/>
      <c r="SQF73" s="334"/>
      <c r="SQG73" s="334"/>
      <c r="SQH73" s="334"/>
      <c r="SQI73" s="334"/>
      <c r="SQJ73" s="334"/>
      <c r="SQK73" s="334"/>
      <c r="SQL73" s="334"/>
      <c r="SQM73" s="334"/>
      <c r="SQN73" s="334"/>
      <c r="SQO73" s="334"/>
      <c r="SQP73" s="334"/>
      <c r="SQQ73" s="334"/>
      <c r="SQR73" s="334"/>
      <c r="SQS73" s="334"/>
      <c r="SQT73" s="334"/>
      <c r="SQU73" s="334"/>
      <c r="SQV73" s="334"/>
      <c r="SQW73" s="334"/>
      <c r="SQX73" s="334"/>
      <c r="SQY73" s="334"/>
      <c r="SQZ73" s="334"/>
      <c r="SRA73" s="334"/>
      <c r="SRB73" s="334"/>
      <c r="SRC73" s="334"/>
      <c r="SRD73" s="334"/>
      <c r="SRE73" s="334"/>
      <c r="SRF73" s="334"/>
      <c r="SRG73" s="334"/>
      <c r="SRH73" s="334"/>
      <c r="SRI73" s="334"/>
      <c r="SRJ73" s="334"/>
      <c r="SRK73" s="334"/>
      <c r="SRL73" s="334"/>
      <c r="SRM73" s="334"/>
      <c r="SRN73" s="334"/>
      <c r="SRO73" s="334"/>
      <c r="SRP73" s="334"/>
      <c r="SRQ73" s="334"/>
      <c r="SRR73" s="334"/>
      <c r="SRS73" s="334"/>
      <c r="SRT73" s="334"/>
      <c r="SRU73" s="334"/>
      <c r="SRV73" s="334"/>
      <c r="SRW73" s="334"/>
      <c r="SRX73" s="334"/>
      <c r="SRY73" s="334"/>
      <c r="SRZ73" s="334"/>
      <c r="SSA73" s="334"/>
      <c r="SSB73" s="334"/>
      <c r="SSC73" s="334"/>
      <c r="SSD73" s="334"/>
      <c r="SSE73" s="334"/>
      <c r="SSF73" s="334"/>
      <c r="SSG73" s="334"/>
      <c r="SSH73" s="334"/>
      <c r="SSI73" s="334"/>
      <c r="SSJ73" s="334"/>
      <c r="SSK73" s="334"/>
      <c r="SSL73" s="334"/>
      <c r="SSM73" s="334"/>
      <c r="SSN73" s="334"/>
      <c r="SSO73" s="334"/>
      <c r="SSP73" s="334"/>
      <c r="SSQ73" s="334"/>
      <c r="SSR73" s="334"/>
      <c r="SSS73" s="334"/>
      <c r="SST73" s="334"/>
      <c r="SSU73" s="334"/>
      <c r="SSV73" s="334"/>
      <c r="SSW73" s="334"/>
      <c r="SSX73" s="334"/>
      <c r="SSY73" s="334"/>
      <c r="SSZ73" s="334"/>
      <c r="STA73" s="334"/>
      <c r="STB73" s="334"/>
      <c r="STC73" s="334"/>
      <c r="STD73" s="334"/>
      <c r="STE73" s="334"/>
      <c r="STF73" s="334"/>
      <c r="STG73" s="334"/>
      <c r="STH73" s="334"/>
      <c r="STI73" s="334"/>
      <c r="STJ73" s="334"/>
      <c r="STK73" s="334"/>
      <c r="STL73" s="334"/>
      <c r="STM73" s="334"/>
      <c r="STN73" s="334"/>
      <c r="STO73" s="334"/>
      <c r="STP73" s="334"/>
      <c r="STQ73" s="334"/>
      <c r="STR73" s="334"/>
      <c r="STS73" s="334"/>
      <c r="STT73" s="334"/>
      <c r="STU73" s="334"/>
      <c r="STV73" s="334"/>
      <c r="STW73" s="334"/>
      <c r="STX73" s="334"/>
      <c r="STY73" s="334"/>
      <c r="STZ73" s="334"/>
      <c r="SUA73" s="334"/>
      <c r="SUB73" s="334"/>
      <c r="SUC73" s="334"/>
      <c r="SUD73" s="334"/>
      <c r="SUE73" s="334"/>
      <c r="SUF73" s="334"/>
      <c r="SUG73" s="334"/>
      <c r="SUH73" s="334"/>
      <c r="SUI73" s="334"/>
      <c r="SUJ73" s="334"/>
      <c r="SUK73" s="334"/>
      <c r="SUL73" s="334"/>
      <c r="SUM73" s="334"/>
      <c r="SUN73" s="334"/>
      <c r="SUO73" s="334"/>
      <c r="SUP73" s="334"/>
      <c r="SUQ73" s="334"/>
      <c r="SUR73" s="334"/>
      <c r="SUS73" s="334"/>
      <c r="SUT73" s="334"/>
      <c r="SUU73" s="334"/>
      <c r="SUV73" s="334"/>
      <c r="SUW73" s="334"/>
      <c r="SUX73" s="334"/>
      <c r="SUY73" s="334"/>
      <c r="SUZ73" s="334"/>
      <c r="SVA73" s="334"/>
      <c r="SVB73" s="334"/>
      <c r="SVC73" s="334"/>
      <c r="SVD73" s="334"/>
      <c r="SVE73" s="334"/>
      <c r="SVF73" s="334"/>
      <c r="SVG73" s="334"/>
      <c r="SVH73" s="334"/>
      <c r="SVI73" s="334"/>
      <c r="SVJ73" s="334"/>
      <c r="SVK73" s="334"/>
      <c r="SVL73" s="334"/>
      <c r="SVM73" s="334"/>
      <c r="SVN73" s="334"/>
      <c r="SVO73" s="334"/>
      <c r="SVP73" s="334"/>
      <c r="SVQ73" s="334"/>
      <c r="SVR73" s="334"/>
      <c r="SVS73" s="334"/>
      <c r="SVT73" s="334"/>
      <c r="SVU73" s="334"/>
      <c r="SVV73" s="334"/>
      <c r="SVW73" s="334"/>
      <c r="SVX73" s="334"/>
      <c r="SVY73" s="334"/>
      <c r="SVZ73" s="334"/>
      <c r="SWA73" s="334"/>
      <c r="SWB73" s="334"/>
      <c r="SWC73" s="334"/>
      <c r="SWD73" s="334"/>
      <c r="SWE73" s="334"/>
      <c r="SWF73" s="334"/>
      <c r="SWG73" s="334"/>
      <c r="SWH73" s="334"/>
      <c r="SWI73" s="334"/>
      <c r="SWJ73" s="334"/>
      <c r="SWK73" s="334"/>
      <c r="SWL73" s="334"/>
      <c r="SWM73" s="334"/>
      <c r="SWN73" s="334"/>
      <c r="SWO73" s="334"/>
      <c r="SWP73" s="334"/>
      <c r="SWQ73" s="334"/>
      <c r="SWR73" s="334"/>
      <c r="SWS73" s="334"/>
      <c r="SWT73" s="334"/>
      <c r="SWU73" s="334"/>
      <c r="SWV73" s="334"/>
      <c r="SWW73" s="334"/>
      <c r="SWX73" s="334"/>
      <c r="SWY73" s="334"/>
      <c r="SWZ73" s="334"/>
      <c r="SXA73" s="334"/>
      <c r="SXB73" s="334"/>
      <c r="SXC73" s="334"/>
      <c r="SXD73" s="334"/>
      <c r="SXE73" s="334"/>
      <c r="SXF73" s="334"/>
      <c r="SXG73" s="334"/>
      <c r="SXH73" s="334"/>
      <c r="SXI73" s="334"/>
      <c r="SXJ73" s="334"/>
      <c r="SXK73" s="334"/>
      <c r="SXL73" s="334"/>
      <c r="SXM73" s="334"/>
      <c r="SXN73" s="334"/>
      <c r="SXO73" s="334"/>
      <c r="SXP73" s="334"/>
      <c r="SXQ73" s="334"/>
      <c r="SXR73" s="334"/>
      <c r="SXS73" s="334"/>
      <c r="SXT73" s="334"/>
      <c r="SXU73" s="334"/>
      <c r="SXV73" s="334"/>
      <c r="SXW73" s="334"/>
      <c r="SXX73" s="334"/>
      <c r="SXY73" s="334"/>
      <c r="SXZ73" s="334"/>
      <c r="SYA73" s="334"/>
      <c r="SYB73" s="334"/>
      <c r="SYC73" s="334"/>
      <c r="SYD73" s="334"/>
      <c r="SYE73" s="334"/>
      <c r="SYF73" s="334"/>
      <c r="SYG73" s="334"/>
      <c r="SYH73" s="334"/>
      <c r="SYI73" s="334"/>
      <c r="SYJ73" s="334"/>
      <c r="SYK73" s="334"/>
      <c r="SYL73" s="334"/>
      <c r="SYM73" s="334"/>
      <c r="SYN73" s="334"/>
      <c r="SYO73" s="334"/>
      <c r="SYP73" s="334"/>
      <c r="SYQ73" s="334"/>
      <c r="SYR73" s="334"/>
      <c r="SYS73" s="334"/>
      <c r="SYT73" s="334"/>
      <c r="SYU73" s="334"/>
      <c r="SYV73" s="334"/>
      <c r="SYW73" s="334"/>
      <c r="SYX73" s="334"/>
      <c r="SYY73" s="334"/>
      <c r="SYZ73" s="334"/>
      <c r="SZA73" s="334"/>
      <c r="SZB73" s="334"/>
      <c r="SZC73" s="334"/>
      <c r="SZD73" s="334"/>
      <c r="SZE73" s="334"/>
      <c r="SZF73" s="334"/>
      <c r="SZG73" s="334"/>
      <c r="SZH73" s="334"/>
      <c r="SZI73" s="334"/>
      <c r="SZJ73" s="334"/>
      <c r="SZK73" s="334"/>
      <c r="SZL73" s="334"/>
      <c r="SZM73" s="334"/>
      <c r="SZN73" s="334"/>
      <c r="SZO73" s="334"/>
      <c r="SZP73" s="334"/>
      <c r="SZQ73" s="334"/>
      <c r="SZR73" s="334"/>
      <c r="SZS73" s="334"/>
      <c r="SZT73" s="334"/>
      <c r="SZU73" s="334"/>
      <c r="SZV73" s="334"/>
      <c r="SZW73" s="334"/>
      <c r="SZX73" s="334"/>
      <c r="SZY73" s="334"/>
      <c r="SZZ73" s="334"/>
      <c r="TAA73" s="334"/>
      <c r="TAB73" s="334"/>
      <c r="TAC73" s="334"/>
      <c r="TAD73" s="334"/>
      <c r="TAE73" s="334"/>
      <c r="TAF73" s="334"/>
      <c r="TAG73" s="334"/>
      <c r="TAH73" s="334"/>
      <c r="TAI73" s="334"/>
      <c r="TAJ73" s="334"/>
      <c r="TAK73" s="334"/>
      <c r="TAL73" s="334"/>
      <c r="TAM73" s="334"/>
      <c r="TAN73" s="334"/>
      <c r="TAO73" s="334"/>
      <c r="TAP73" s="334"/>
      <c r="TAQ73" s="334"/>
      <c r="TAR73" s="334"/>
      <c r="TAS73" s="334"/>
      <c r="TAT73" s="334"/>
      <c r="TAU73" s="334"/>
      <c r="TAV73" s="334"/>
      <c r="TAW73" s="334"/>
      <c r="TAX73" s="334"/>
      <c r="TAY73" s="334"/>
      <c r="TAZ73" s="334"/>
      <c r="TBA73" s="334"/>
      <c r="TBB73" s="334"/>
      <c r="TBC73" s="334"/>
      <c r="TBD73" s="334"/>
      <c r="TBE73" s="334"/>
      <c r="TBF73" s="334"/>
      <c r="TBG73" s="334"/>
      <c r="TBH73" s="334"/>
      <c r="TBI73" s="334"/>
      <c r="TBJ73" s="334"/>
      <c r="TBK73" s="334"/>
      <c r="TBL73" s="334"/>
      <c r="TBM73" s="334"/>
      <c r="TBN73" s="334"/>
      <c r="TBO73" s="334"/>
      <c r="TBP73" s="334"/>
      <c r="TBQ73" s="334"/>
      <c r="TBR73" s="334"/>
      <c r="TBS73" s="334"/>
      <c r="TBT73" s="334"/>
      <c r="TBU73" s="334"/>
      <c r="TBV73" s="334"/>
      <c r="TBW73" s="334"/>
      <c r="TBX73" s="334"/>
      <c r="TBY73" s="334"/>
      <c r="TBZ73" s="334"/>
      <c r="TCA73" s="334"/>
      <c r="TCB73" s="334"/>
      <c r="TCC73" s="334"/>
      <c r="TCD73" s="334"/>
      <c r="TCE73" s="334"/>
      <c r="TCF73" s="334"/>
      <c r="TCG73" s="334"/>
      <c r="TCH73" s="334"/>
      <c r="TCI73" s="334"/>
      <c r="TCJ73" s="334"/>
      <c r="TCK73" s="334"/>
      <c r="TCL73" s="334"/>
      <c r="TCM73" s="334"/>
      <c r="TCN73" s="334"/>
      <c r="TCO73" s="334"/>
      <c r="TCP73" s="334"/>
      <c r="TCQ73" s="334"/>
      <c r="TCR73" s="334"/>
      <c r="TCS73" s="334"/>
      <c r="TCT73" s="334"/>
      <c r="TCU73" s="334"/>
      <c r="TCV73" s="334"/>
      <c r="TCW73" s="334"/>
      <c r="TCX73" s="334"/>
      <c r="TCY73" s="334"/>
      <c r="TCZ73" s="334"/>
      <c r="TDA73" s="334"/>
      <c r="TDB73" s="334"/>
      <c r="TDC73" s="334"/>
      <c r="TDD73" s="334"/>
      <c r="TDE73" s="334"/>
      <c r="TDF73" s="334"/>
      <c r="TDG73" s="334"/>
      <c r="TDH73" s="334"/>
      <c r="TDI73" s="334"/>
      <c r="TDJ73" s="334"/>
      <c r="TDK73" s="334"/>
      <c r="TDL73" s="334"/>
      <c r="TDM73" s="334"/>
      <c r="TDN73" s="334"/>
      <c r="TDO73" s="334"/>
      <c r="TDP73" s="334"/>
      <c r="TDQ73" s="334"/>
      <c r="TDR73" s="334"/>
      <c r="TDS73" s="334"/>
      <c r="TDT73" s="334"/>
      <c r="TDU73" s="334"/>
      <c r="TDV73" s="334"/>
      <c r="TDW73" s="334"/>
      <c r="TDX73" s="334"/>
      <c r="TDY73" s="334"/>
      <c r="TDZ73" s="334"/>
      <c r="TEA73" s="334"/>
      <c r="TEB73" s="334"/>
      <c r="TEC73" s="334"/>
      <c r="TED73" s="334"/>
      <c r="TEE73" s="334"/>
      <c r="TEF73" s="334"/>
      <c r="TEG73" s="334"/>
      <c r="TEH73" s="334"/>
      <c r="TEI73" s="334"/>
      <c r="TEJ73" s="334"/>
      <c r="TEK73" s="334"/>
      <c r="TEL73" s="334"/>
      <c r="TEM73" s="334"/>
      <c r="TEN73" s="334"/>
      <c r="TEO73" s="334"/>
      <c r="TEP73" s="334"/>
      <c r="TEQ73" s="334"/>
      <c r="TER73" s="334"/>
      <c r="TES73" s="334"/>
      <c r="TET73" s="334"/>
      <c r="TEU73" s="334"/>
      <c r="TEV73" s="334"/>
      <c r="TEW73" s="334"/>
      <c r="TEX73" s="334"/>
      <c r="TEY73" s="334"/>
      <c r="TEZ73" s="334"/>
      <c r="TFA73" s="334"/>
      <c r="TFB73" s="334"/>
      <c r="TFC73" s="334"/>
      <c r="TFD73" s="334"/>
      <c r="TFE73" s="334"/>
      <c r="TFF73" s="334"/>
      <c r="TFG73" s="334"/>
      <c r="TFH73" s="334"/>
      <c r="TFI73" s="334"/>
      <c r="TFJ73" s="334"/>
      <c r="TFK73" s="334"/>
      <c r="TFL73" s="334"/>
      <c r="TFM73" s="334"/>
      <c r="TFN73" s="334"/>
      <c r="TFO73" s="334"/>
      <c r="TFP73" s="334"/>
      <c r="TFQ73" s="334"/>
      <c r="TFR73" s="334"/>
      <c r="TFS73" s="334"/>
      <c r="TFT73" s="334"/>
      <c r="TFU73" s="334"/>
      <c r="TFV73" s="334"/>
      <c r="TFW73" s="334"/>
      <c r="TFX73" s="334"/>
      <c r="TFY73" s="334"/>
      <c r="TFZ73" s="334"/>
      <c r="TGA73" s="334"/>
      <c r="TGB73" s="334"/>
      <c r="TGC73" s="334"/>
      <c r="TGD73" s="334"/>
      <c r="TGE73" s="334"/>
      <c r="TGF73" s="334"/>
      <c r="TGG73" s="334"/>
      <c r="TGH73" s="334"/>
      <c r="TGI73" s="334"/>
      <c r="TGJ73" s="334"/>
      <c r="TGK73" s="334"/>
      <c r="TGL73" s="334"/>
      <c r="TGM73" s="334"/>
      <c r="TGN73" s="334"/>
      <c r="TGO73" s="334"/>
      <c r="TGP73" s="334"/>
      <c r="TGQ73" s="334"/>
      <c r="TGR73" s="334"/>
      <c r="TGS73" s="334"/>
      <c r="TGT73" s="334"/>
      <c r="TGU73" s="334"/>
      <c r="TGV73" s="334"/>
      <c r="TGW73" s="334"/>
      <c r="TGX73" s="334"/>
      <c r="TGY73" s="334"/>
      <c r="TGZ73" s="334"/>
      <c r="THA73" s="334"/>
      <c r="THB73" s="334"/>
      <c r="THC73" s="334"/>
      <c r="THD73" s="334"/>
      <c r="THE73" s="334"/>
      <c r="THF73" s="334"/>
      <c r="THG73" s="334"/>
      <c r="THH73" s="334"/>
      <c r="THI73" s="334"/>
      <c r="THJ73" s="334"/>
      <c r="THK73" s="334"/>
      <c r="THL73" s="334"/>
      <c r="THM73" s="334"/>
      <c r="THN73" s="334"/>
      <c r="THO73" s="334"/>
      <c r="THP73" s="334"/>
      <c r="THQ73" s="334"/>
      <c r="THR73" s="334"/>
      <c r="THS73" s="334"/>
      <c r="THT73" s="334"/>
      <c r="THU73" s="334"/>
      <c r="THV73" s="334"/>
      <c r="THW73" s="334"/>
      <c r="THX73" s="334"/>
      <c r="THY73" s="334"/>
      <c r="THZ73" s="334"/>
      <c r="TIA73" s="334"/>
      <c r="TIB73" s="334"/>
      <c r="TIC73" s="334"/>
      <c r="TID73" s="334"/>
      <c r="TIE73" s="334"/>
      <c r="TIF73" s="334"/>
      <c r="TIG73" s="334"/>
      <c r="TIH73" s="334"/>
      <c r="TII73" s="334"/>
      <c r="TIJ73" s="334"/>
      <c r="TIK73" s="334"/>
      <c r="TIL73" s="334"/>
      <c r="TIM73" s="334"/>
      <c r="TIN73" s="334"/>
      <c r="TIO73" s="334"/>
      <c r="TIP73" s="334"/>
      <c r="TIQ73" s="334"/>
      <c r="TIR73" s="334"/>
      <c r="TIS73" s="334"/>
      <c r="TIT73" s="334"/>
      <c r="TIU73" s="334"/>
      <c r="TIV73" s="334"/>
      <c r="TIW73" s="334"/>
      <c r="TIX73" s="334"/>
      <c r="TIY73" s="334"/>
      <c r="TIZ73" s="334"/>
      <c r="TJA73" s="334"/>
      <c r="TJB73" s="334"/>
      <c r="TJC73" s="334"/>
      <c r="TJD73" s="334"/>
      <c r="TJE73" s="334"/>
      <c r="TJF73" s="334"/>
      <c r="TJG73" s="334"/>
      <c r="TJH73" s="334"/>
      <c r="TJI73" s="334"/>
      <c r="TJJ73" s="334"/>
      <c r="TJK73" s="334"/>
      <c r="TJL73" s="334"/>
      <c r="TJM73" s="334"/>
      <c r="TJN73" s="334"/>
      <c r="TJO73" s="334"/>
      <c r="TJP73" s="334"/>
      <c r="TJQ73" s="334"/>
      <c r="TJR73" s="334"/>
      <c r="TJS73" s="334"/>
      <c r="TJT73" s="334"/>
      <c r="TJU73" s="334"/>
      <c r="TJV73" s="334"/>
      <c r="TJW73" s="334"/>
      <c r="TJX73" s="334"/>
      <c r="TJY73" s="334"/>
      <c r="TJZ73" s="334"/>
      <c r="TKA73" s="334"/>
      <c r="TKB73" s="334"/>
      <c r="TKC73" s="334"/>
      <c r="TKD73" s="334"/>
      <c r="TKE73" s="334"/>
      <c r="TKF73" s="334"/>
      <c r="TKG73" s="334"/>
      <c r="TKH73" s="334"/>
      <c r="TKI73" s="334"/>
      <c r="TKJ73" s="334"/>
      <c r="TKK73" s="334"/>
      <c r="TKL73" s="334"/>
      <c r="TKM73" s="334"/>
      <c r="TKN73" s="334"/>
      <c r="TKO73" s="334"/>
      <c r="TKP73" s="334"/>
      <c r="TKQ73" s="334"/>
      <c r="TKR73" s="334"/>
      <c r="TKS73" s="334"/>
      <c r="TKT73" s="334"/>
      <c r="TKU73" s="334"/>
      <c r="TKV73" s="334"/>
      <c r="TKW73" s="334"/>
      <c r="TKX73" s="334"/>
      <c r="TKY73" s="334"/>
      <c r="TKZ73" s="334"/>
      <c r="TLA73" s="334"/>
      <c r="TLB73" s="334"/>
      <c r="TLC73" s="334"/>
      <c r="TLD73" s="334"/>
      <c r="TLE73" s="334"/>
      <c r="TLF73" s="334"/>
      <c r="TLG73" s="334"/>
      <c r="TLH73" s="334"/>
      <c r="TLI73" s="334"/>
      <c r="TLJ73" s="334"/>
      <c r="TLK73" s="334"/>
      <c r="TLL73" s="334"/>
      <c r="TLM73" s="334"/>
      <c r="TLN73" s="334"/>
      <c r="TLO73" s="334"/>
      <c r="TLP73" s="334"/>
      <c r="TLQ73" s="334"/>
      <c r="TLR73" s="334"/>
      <c r="TLS73" s="334"/>
      <c r="TLT73" s="334"/>
      <c r="TLU73" s="334"/>
      <c r="TLV73" s="334"/>
      <c r="TLW73" s="334"/>
      <c r="TLX73" s="334"/>
      <c r="TLY73" s="334"/>
      <c r="TLZ73" s="334"/>
      <c r="TMA73" s="334"/>
      <c r="TMB73" s="334"/>
      <c r="TMC73" s="334"/>
      <c r="TMD73" s="334"/>
      <c r="TME73" s="334"/>
      <c r="TMF73" s="334"/>
      <c r="TMG73" s="334"/>
      <c r="TMH73" s="334"/>
      <c r="TMI73" s="334"/>
      <c r="TMJ73" s="334"/>
      <c r="TMK73" s="334"/>
      <c r="TML73" s="334"/>
      <c r="TMM73" s="334"/>
      <c r="TMN73" s="334"/>
      <c r="TMO73" s="334"/>
      <c r="TMP73" s="334"/>
      <c r="TMQ73" s="334"/>
      <c r="TMR73" s="334"/>
      <c r="TMS73" s="334"/>
      <c r="TMT73" s="334"/>
      <c r="TMU73" s="334"/>
      <c r="TMV73" s="334"/>
      <c r="TMW73" s="334"/>
      <c r="TMX73" s="334"/>
      <c r="TMY73" s="334"/>
      <c r="TMZ73" s="334"/>
      <c r="TNA73" s="334"/>
      <c r="TNB73" s="334"/>
      <c r="TNC73" s="334"/>
      <c r="TND73" s="334"/>
      <c r="TNE73" s="334"/>
      <c r="TNF73" s="334"/>
      <c r="TNG73" s="334"/>
      <c r="TNH73" s="334"/>
      <c r="TNI73" s="334"/>
      <c r="TNJ73" s="334"/>
      <c r="TNK73" s="334"/>
      <c r="TNL73" s="334"/>
      <c r="TNM73" s="334"/>
      <c r="TNN73" s="334"/>
      <c r="TNO73" s="334"/>
      <c r="TNP73" s="334"/>
      <c r="TNQ73" s="334"/>
      <c r="TNR73" s="334"/>
      <c r="TNS73" s="334"/>
      <c r="TNT73" s="334"/>
      <c r="TNU73" s="334"/>
      <c r="TNV73" s="334"/>
      <c r="TNW73" s="334"/>
      <c r="TNX73" s="334"/>
      <c r="TNY73" s="334"/>
      <c r="TNZ73" s="334"/>
      <c r="TOA73" s="334"/>
      <c r="TOB73" s="334"/>
      <c r="TOC73" s="334"/>
      <c r="TOD73" s="334"/>
      <c r="TOE73" s="334"/>
      <c r="TOF73" s="334"/>
      <c r="TOG73" s="334"/>
      <c r="TOH73" s="334"/>
      <c r="TOI73" s="334"/>
      <c r="TOJ73" s="334"/>
      <c r="TOK73" s="334"/>
      <c r="TOL73" s="334"/>
      <c r="TOM73" s="334"/>
      <c r="TON73" s="334"/>
      <c r="TOO73" s="334"/>
      <c r="TOP73" s="334"/>
      <c r="TOQ73" s="334"/>
      <c r="TOR73" s="334"/>
      <c r="TOS73" s="334"/>
      <c r="TOT73" s="334"/>
      <c r="TOU73" s="334"/>
      <c r="TOV73" s="334"/>
      <c r="TOW73" s="334"/>
      <c r="TOX73" s="334"/>
      <c r="TOY73" s="334"/>
      <c r="TOZ73" s="334"/>
      <c r="TPA73" s="334"/>
      <c r="TPB73" s="334"/>
      <c r="TPC73" s="334"/>
      <c r="TPD73" s="334"/>
      <c r="TPE73" s="334"/>
      <c r="TPF73" s="334"/>
      <c r="TPG73" s="334"/>
      <c r="TPH73" s="334"/>
      <c r="TPI73" s="334"/>
      <c r="TPJ73" s="334"/>
      <c r="TPK73" s="334"/>
      <c r="TPL73" s="334"/>
      <c r="TPM73" s="334"/>
      <c r="TPN73" s="334"/>
      <c r="TPO73" s="334"/>
      <c r="TPP73" s="334"/>
      <c r="TPQ73" s="334"/>
      <c r="TPR73" s="334"/>
      <c r="TPS73" s="334"/>
      <c r="TPT73" s="334"/>
      <c r="TPU73" s="334"/>
      <c r="TPV73" s="334"/>
      <c r="TPW73" s="334"/>
      <c r="TPX73" s="334"/>
      <c r="TPY73" s="334"/>
      <c r="TPZ73" s="334"/>
      <c r="TQA73" s="334"/>
      <c r="TQB73" s="334"/>
      <c r="TQC73" s="334"/>
      <c r="TQD73" s="334"/>
      <c r="TQE73" s="334"/>
      <c r="TQF73" s="334"/>
      <c r="TQG73" s="334"/>
      <c r="TQH73" s="334"/>
      <c r="TQI73" s="334"/>
      <c r="TQJ73" s="334"/>
      <c r="TQK73" s="334"/>
      <c r="TQL73" s="334"/>
      <c r="TQM73" s="334"/>
      <c r="TQN73" s="334"/>
      <c r="TQO73" s="334"/>
      <c r="TQP73" s="334"/>
      <c r="TQQ73" s="334"/>
      <c r="TQR73" s="334"/>
      <c r="TQS73" s="334"/>
      <c r="TQT73" s="334"/>
      <c r="TQU73" s="334"/>
      <c r="TQV73" s="334"/>
      <c r="TQW73" s="334"/>
      <c r="TQX73" s="334"/>
      <c r="TQY73" s="334"/>
      <c r="TQZ73" s="334"/>
      <c r="TRA73" s="334"/>
      <c r="TRB73" s="334"/>
      <c r="TRC73" s="334"/>
      <c r="TRD73" s="334"/>
      <c r="TRE73" s="334"/>
      <c r="TRF73" s="334"/>
      <c r="TRG73" s="334"/>
      <c r="TRH73" s="334"/>
      <c r="TRI73" s="334"/>
      <c r="TRJ73" s="334"/>
      <c r="TRK73" s="334"/>
      <c r="TRL73" s="334"/>
      <c r="TRM73" s="334"/>
      <c r="TRN73" s="334"/>
      <c r="TRO73" s="334"/>
      <c r="TRP73" s="334"/>
      <c r="TRQ73" s="334"/>
      <c r="TRR73" s="334"/>
      <c r="TRS73" s="334"/>
      <c r="TRT73" s="334"/>
      <c r="TRU73" s="334"/>
      <c r="TRV73" s="334"/>
      <c r="TRW73" s="334"/>
      <c r="TRX73" s="334"/>
      <c r="TRY73" s="334"/>
      <c r="TRZ73" s="334"/>
      <c r="TSA73" s="334"/>
      <c r="TSB73" s="334"/>
      <c r="TSC73" s="334"/>
      <c r="TSD73" s="334"/>
      <c r="TSE73" s="334"/>
      <c r="TSF73" s="334"/>
      <c r="TSG73" s="334"/>
      <c r="TSH73" s="334"/>
      <c r="TSI73" s="334"/>
      <c r="TSJ73" s="334"/>
      <c r="TSK73" s="334"/>
      <c r="TSL73" s="334"/>
      <c r="TSM73" s="334"/>
      <c r="TSN73" s="334"/>
      <c r="TSO73" s="334"/>
      <c r="TSP73" s="334"/>
      <c r="TSQ73" s="334"/>
      <c r="TSR73" s="334"/>
      <c r="TSS73" s="334"/>
      <c r="TST73" s="334"/>
      <c r="TSU73" s="334"/>
      <c r="TSV73" s="334"/>
      <c r="TSW73" s="334"/>
      <c r="TSX73" s="334"/>
      <c r="TSY73" s="334"/>
      <c r="TSZ73" s="334"/>
      <c r="TTA73" s="334"/>
      <c r="TTB73" s="334"/>
      <c r="TTC73" s="334"/>
      <c r="TTD73" s="334"/>
      <c r="TTE73" s="334"/>
      <c r="TTF73" s="334"/>
      <c r="TTG73" s="334"/>
      <c r="TTH73" s="334"/>
      <c r="TTI73" s="334"/>
      <c r="TTJ73" s="334"/>
      <c r="TTK73" s="334"/>
      <c r="TTL73" s="334"/>
      <c r="TTM73" s="334"/>
      <c r="TTN73" s="334"/>
      <c r="TTO73" s="334"/>
      <c r="TTP73" s="334"/>
      <c r="TTQ73" s="334"/>
      <c r="TTR73" s="334"/>
      <c r="TTS73" s="334"/>
      <c r="TTT73" s="334"/>
      <c r="TTU73" s="334"/>
      <c r="TTV73" s="334"/>
      <c r="TTW73" s="334"/>
      <c r="TTX73" s="334"/>
      <c r="TTY73" s="334"/>
      <c r="TTZ73" s="334"/>
      <c r="TUA73" s="334"/>
      <c r="TUB73" s="334"/>
      <c r="TUC73" s="334"/>
      <c r="TUD73" s="334"/>
      <c r="TUE73" s="334"/>
      <c r="TUF73" s="334"/>
      <c r="TUG73" s="334"/>
      <c r="TUH73" s="334"/>
      <c r="TUI73" s="334"/>
      <c r="TUJ73" s="334"/>
      <c r="TUK73" s="334"/>
      <c r="TUL73" s="334"/>
      <c r="TUM73" s="334"/>
      <c r="TUN73" s="334"/>
      <c r="TUO73" s="334"/>
      <c r="TUP73" s="334"/>
      <c r="TUQ73" s="334"/>
      <c r="TUR73" s="334"/>
      <c r="TUS73" s="334"/>
      <c r="TUT73" s="334"/>
      <c r="TUU73" s="334"/>
      <c r="TUV73" s="334"/>
      <c r="TUW73" s="334"/>
      <c r="TUX73" s="334"/>
      <c r="TUY73" s="334"/>
      <c r="TUZ73" s="334"/>
      <c r="TVA73" s="334"/>
      <c r="TVB73" s="334"/>
      <c r="TVC73" s="334"/>
      <c r="TVD73" s="334"/>
      <c r="TVE73" s="334"/>
      <c r="TVF73" s="334"/>
      <c r="TVG73" s="334"/>
      <c r="TVH73" s="334"/>
      <c r="TVI73" s="334"/>
      <c r="TVJ73" s="334"/>
      <c r="TVK73" s="334"/>
      <c r="TVL73" s="334"/>
      <c r="TVM73" s="334"/>
      <c r="TVN73" s="334"/>
      <c r="TVO73" s="334"/>
      <c r="TVP73" s="334"/>
      <c r="TVQ73" s="334"/>
      <c r="TVR73" s="334"/>
      <c r="TVS73" s="334"/>
      <c r="TVT73" s="334"/>
      <c r="TVU73" s="334"/>
      <c r="TVV73" s="334"/>
      <c r="TVW73" s="334"/>
      <c r="TVX73" s="334"/>
      <c r="TVY73" s="334"/>
      <c r="TVZ73" s="334"/>
      <c r="TWA73" s="334"/>
      <c r="TWB73" s="334"/>
      <c r="TWC73" s="334"/>
      <c r="TWD73" s="334"/>
      <c r="TWE73" s="334"/>
      <c r="TWF73" s="334"/>
      <c r="TWG73" s="334"/>
      <c r="TWH73" s="334"/>
      <c r="TWI73" s="334"/>
      <c r="TWJ73" s="334"/>
      <c r="TWK73" s="334"/>
      <c r="TWL73" s="334"/>
      <c r="TWM73" s="334"/>
      <c r="TWN73" s="334"/>
      <c r="TWO73" s="334"/>
      <c r="TWP73" s="334"/>
      <c r="TWQ73" s="334"/>
      <c r="TWR73" s="334"/>
      <c r="TWS73" s="334"/>
      <c r="TWT73" s="334"/>
      <c r="TWU73" s="334"/>
      <c r="TWV73" s="334"/>
      <c r="TWW73" s="334"/>
      <c r="TWX73" s="334"/>
      <c r="TWY73" s="334"/>
      <c r="TWZ73" s="334"/>
      <c r="TXA73" s="334"/>
      <c r="TXB73" s="334"/>
      <c r="TXC73" s="334"/>
      <c r="TXD73" s="334"/>
      <c r="TXE73" s="334"/>
      <c r="TXF73" s="334"/>
      <c r="TXG73" s="334"/>
      <c r="TXH73" s="334"/>
      <c r="TXI73" s="334"/>
      <c r="TXJ73" s="334"/>
      <c r="TXK73" s="334"/>
      <c r="TXL73" s="334"/>
      <c r="TXM73" s="334"/>
      <c r="TXN73" s="334"/>
      <c r="TXO73" s="334"/>
      <c r="TXP73" s="334"/>
      <c r="TXQ73" s="334"/>
      <c r="TXR73" s="334"/>
      <c r="TXS73" s="334"/>
      <c r="TXT73" s="334"/>
      <c r="TXU73" s="334"/>
      <c r="TXV73" s="334"/>
      <c r="TXW73" s="334"/>
      <c r="TXX73" s="334"/>
      <c r="TXY73" s="334"/>
      <c r="TXZ73" s="334"/>
      <c r="TYA73" s="334"/>
      <c r="TYB73" s="334"/>
      <c r="TYC73" s="334"/>
      <c r="TYD73" s="334"/>
      <c r="TYE73" s="334"/>
      <c r="TYF73" s="334"/>
      <c r="TYG73" s="334"/>
      <c r="TYH73" s="334"/>
      <c r="TYI73" s="334"/>
      <c r="TYJ73" s="334"/>
      <c r="TYK73" s="334"/>
      <c r="TYL73" s="334"/>
      <c r="TYM73" s="334"/>
      <c r="TYN73" s="334"/>
      <c r="TYO73" s="334"/>
      <c r="TYP73" s="334"/>
      <c r="TYQ73" s="334"/>
      <c r="TYR73" s="334"/>
      <c r="TYS73" s="334"/>
      <c r="TYT73" s="334"/>
      <c r="TYU73" s="334"/>
      <c r="TYV73" s="334"/>
      <c r="TYW73" s="334"/>
      <c r="TYX73" s="334"/>
      <c r="TYY73" s="334"/>
      <c r="TYZ73" s="334"/>
      <c r="TZA73" s="334"/>
      <c r="TZB73" s="334"/>
      <c r="TZC73" s="334"/>
      <c r="TZD73" s="334"/>
      <c r="TZE73" s="334"/>
      <c r="TZF73" s="334"/>
      <c r="TZG73" s="334"/>
      <c r="TZH73" s="334"/>
      <c r="TZI73" s="334"/>
      <c r="TZJ73" s="334"/>
      <c r="TZK73" s="334"/>
      <c r="TZL73" s="334"/>
      <c r="TZM73" s="334"/>
      <c r="TZN73" s="334"/>
      <c r="TZO73" s="334"/>
      <c r="TZP73" s="334"/>
      <c r="TZQ73" s="334"/>
      <c r="TZR73" s="334"/>
      <c r="TZS73" s="334"/>
      <c r="TZT73" s="334"/>
      <c r="TZU73" s="334"/>
      <c r="TZV73" s="334"/>
      <c r="TZW73" s="334"/>
      <c r="TZX73" s="334"/>
      <c r="TZY73" s="334"/>
      <c r="TZZ73" s="334"/>
      <c r="UAA73" s="334"/>
      <c r="UAB73" s="334"/>
      <c r="UAC73" s="334"/>
      <c r="UAD73" s="334"/>
      <c r="UAE73" s="334"/>
      <c r="UAF73" s="334"/>
      <c r="UAG73" s="334"/>
      <c r="UAH73" s="334"/>
      <c r="UAI73" s="334"/>
      <c r="UAJ73" s="334"/>
      <c r="UAK73" s="334"/>
      <c r="UAL73" s="334"/>
      <c r="UAM73" s="334"/>
      <c r="UAN73" s="334"/>
      <c r="UAO73" s="334"/>
      <c r="UAP73" s="334"/>
      <c r="UAQ73" s="334"/>
      <c r="UAR73" s="334"/>
      <c r="UAS73" s="334"/>
      <c r="UAT73" s="334"/>
      <c r="UAU73" s="334"/>
      <c r="UAV73" s="334"/>
      <c r="UAW73" s="334"/>
      <c r="UAX73" s="334"/>
      <c r="UAY73" s="334"/>
      <c r="UAZ73" s="334"/>
      <c r="UBA73" s="334"/>
      <c r="UBB73" s="334"/>
      <c r="UBC73" s="334"/>
      <c r="UBD73" s="334"/>
      <c r="UBE73" s="334"/>
      <c r="UBF73" s="334"/>
      <c r="UBG73" s="334"/>
      <c r="UBH73" s="334"/>
      <c r="UBI73" s="334"/>
      <c r="UBJ73" s="334"/>
      <c r="UBK73" s="334"/>
      <c r="UBL73" s="334"/>
      <c r="UBM73" s="334"/>
      <c r="UBN73" s="334"/>
      <c r="UBO73" s="334"/>
      <c r="UBP73" s="334"/>
      <c r="UBQ73" s="334"/>
      <c r="UBR73" s="334"/>
      <c r="UBS73" s="334"/>
      <c r="UBT73" s="334"/>
      <c r="UBU73" s="334"/>
      <c r="UBV73" s="334"/>
      <c r="UBW73" s="334"/>
      <c r="UBX73" s="334"/>
      <c r="UBY73" s="334"/>
      <c r="UBZ73" s="334"/>
      <c r="UCA73" s="334"/>
      <c r="UCB73" s="334"/>
      <c r="UCC73" s="334"/>
      <c r="UCD73" s="334"/>
      <c r="UCE73" s="334"/>
      <c r="UCF73" s="334"/>
      <c r="UCG73" s="334"/>
      <c r="UCH73" s="334"/>
      <c r="UCI73" s="334"/>
      <c r="UCJ73" s="334"/>
      <c r="UCK73" s="334"/>
      <c r="UCL73" s="334"/>
      <c r="UCM73" s="334"/>
      <c r="UCN73" s="334"/>
      <c r="UCO73" s="334"/>
      <c r="UCP73" s="334"/>
      <c r="UCQ73" s="334"/>
      <c r="UCR73" s="334"/>
      <c r="UCS73" s="334"/>
      <c r="UCT73" s="334"/>
      <c r="UCU73" s="334"/>
      <c r="UCV73" s="334"/>
      <c r="UCW73" s="334"/>
      <c r="UCX73" s="334"/>
      <c r="UCY73" s="334"/>
      <c r="UCZ73" s="334"/>
      <c r="UDA73" s="334"/>
      <c r="UDB73" s="334"/>
      <c r="UDC73" s="334"/>
      <c r="UDD73" s="334"/>
      <c r="UDE73" s="334"/>
      <c r="UDF73" s="334"/>
      <c r="UDG73" s="334"/>
      <c r="UDH73" s="334"/>
      <c r="UDI73" s="334"/>
      <c r="UDJ73" s="334"/>
      <c r="UDK73" s="334"/>
      <c r="UDL73" s="334"/>
      <c r="UDM73" s="334"/>
      <c r="UDN73" s="334"/>
      <c r="UDO73" s="334"/>
      <c r="UDP73" s="334"/>
      <c r="UDQ73" s="334"/>
      <c r="UDR73" s="334"/>
      <c r="UDS73" s="334"/>
      <c r="UDT73" s="334"/>
      <c r="UDU73" s="334"/>
      <c r="UDV73" s="334"/>
      <c r="UDW73" s="334"/>
      <c r="UDX73" s="334"/>
      <c r="UDY73" s="334"/>
      <c r="UDZ73" s="334"/>
      <c r="UEA73" s="334"/>
      <c r="UEB73" s="334"/>
      <c r="UEC73" s="334"/>
      <c r="UED73" s="334"/>
      <c r="UEE73" s="334"/>
      <c r="UEF73" s="334"/>
      <c r="UEG73" s="334"/>
      <c r="UEH73" s="334"/>
      <c r="UEI73" s="334"/>
      <c r="UEJ73" s="334"/>
      <c r="UEK73" s="334"/>
      <c r="UEL73" s="334"/>
      <c r="UEM73" s="334"/>
      <c r="UEN73" s="334"/>
      <c r="UEO73" s="334"/>
      <c r="UEP73" s="334"/>
      <c r="UEQ73" s="334"/>
      <c r="UER73" s="334"/>
      <c r="UES73" s="334"/>
      <c r="UET73" s="334"/>
      <c r="UEU73" s="334"/>
      <c r="UEV73" s="334"/>
      <c r="UEW73" s="334"/>
      <c r="UEX73" s="334"/>
      <c r="UEY73" s="334"/>
      <c r="UEZ73" s="334"/>
      <c r="UFA73" s="334"/>
      <c r="UFB73" s="334"/>
      <c r="UFC73" s="334"/>
      <c r="UFD73" s="334"/>
      <c r="UFE73" s="334"/>
      <c r="UFF73" s="334"/>
      <c r="UFG73" s="334"/>
      <c r="UFH73" s="334"/>
      <c r="UFI73" s="334"/>
      <c r="UFJ73" s="334"/>
      <c r="UFK73" s="334"/>
      <c r="UFL73" s="334"/>
      <c r="UFM73" s="334"/>
      <c r="UFN73" s="334"/>
      <c r="UFO73" s="334"/>
      <c r="UFP73" s="334"/>
      <c r="UFQ73" s="334"/>
      <c r="UFR73" s="334"/>
      <c r="UFS73" s="334"/>
      <c r="UFT73" s="334"/>
      <c r="UFU73" s="334"/>
      <c r="UFV73" s="334"/>
      <c r="UFW73" s="334"/>
      <c r="UFX73" s="334"/>
      <c r="UFY73" s="334"/>
      <c r="UFZ73" s="334"/>
      <c r="UGA73" s="334"/>
      <c r="UGB73" s="334"/>
      <c r="UGC73" s="334"/>
      <c r="UGD73" s="334"/>
      <c r="UGE73" s="334"/>
      <c r="UGF73" s="334"/>
      <c r="UGG73" s="334"/>
      <c r="UGH73" s="334"/>
      <c r="UGI73" s="334"/>
      <c r="UGJ73" s="334"/>
      <c r="UGK73" s="334"/>
      <c r="UGL73" s="334"/>
      <c r="UGM73" s="334"/>
      <c r="UGN73" s="334"/>
      <c r="UGO73" s="334"/>
      <c r="UGP73" s="334"/>
      <c r="UGQ73" s="334"/>
      <c r="UGR73" s="334"/>
      <c r="UGS73" s="334"/>
      <c r="UGT73" s="334"/>
      <c r="UGU73" s="334"/>
      <c r="UGV73" s="334"/>
      <c r="UGW73" s="334"/>
      <c r="UGX73" s="334"/>
      <c r="UGY73" s="334"/>
      <c r="UGZ73" s="334"/>
      <c r="UHA73" s="334"/>
      <c r="UHB73" s="334"/>
      <c r="UHC73" s="334"/>
      <c r="UHD73" s="334"/>
      <c r="UHE73" s="334"/>
      <c r="UHF73" s="334"/>
      <c r="UHG73" s="334"/>
      <c r="UHH73" s="334"/>
      <c r="UHI73" s="334"/>
      <c r="UHJ73" s="334"/>
      <c r="UHK73" s="334"/>
      <c r="UHL73" s="334"/>
      <c r="UHM73" s="334"/>
      <c r="UHN73" s="334"/>
      <c r="UHO73" s="334"/>
      <c r="UHP73" s="334"/>
      <c r="UHQ73" s="334"/>
      <c r="UHR73" s="334"/>
      <c r="UHS73" s="334"/>
      <c r="UHT73" s="334"/>
      <c r="UHU73" s="334"/>
      <c r="UHV73" s="334"/>
      <c r="UHW73" s="334"/>
      <c r="UHX73" s="334"/>
      <c r="UHY73" s="334"/>
      <c r="UHZ73" s="334"/>
      <c r="UIA73" s="334"/>
      <c r="UIB73" s="334"/>
      <c r="UIC73" s="334"/>
      <c r="UID73" s="334"/>
      <c r="UIE73" s="334"/>
      <c r="UIF73" s="334"/>
      <c r="UIG73" s="334"/>
      <c r="UIH73" s="334"/>
      <c r="UII73" s="334"/>
      <c r="UIJ73" s="334"/>
      <c r="UIK73" s="334"/>
      <c r="UIL73" s="334"/>
      <c r="UIM73" s="334"/>
      <c r="UIN73" s="334"/>
      <c r="UIO73" s="334"/>
      <c r="UIP73" s="334"/>
      <c r="UIQ73" s="334"/>
      <c r="UIR73" s="334"/>
      <c r="UIS73" s="334"/>
      <c r="UIT73" s="334"/>
      <c r="UIU73" s="334"/>
      <c r="UIV73" s="334"/>
      <c r="UIW73" s="334"/>
      <c r="UIX73" s="334"/>
      <c r="UIY73" s="334"/>
      <c r="UIZ73" s="334"/>
      <c r="UJA73" s="334"/>
      <c r="UJB73" s="334"/>
      <c r="UJC73" s="334"/>
      <c r="UJD73" s="334"/>
      <c r="UJE73" s="334"/>
      <c r="UJF73" s="334"/>
      <c r="UJG73" s="334"/>
      <c r="UJH73" s="334"/>
      <c r="UJI73" s="334"/>
      <c r="UJJ73" s="334"/>
      <c r="UJK73" s="334"/>
      <c r="UJL73" s="334"/>
      <c r="UJM73" s="334"/>
      <c r="UJN73" s="334"/>
      <c r="UJO73" s="334"/>
      <c r="UJP73" s="334"/>
      <c r="UJQ73" s="334"/>
      <c r="UJR73" s="334"/>
      <c r="UJS73" s="334"/>
      <c r="UJT73" s="334"/>
      <c r="UJU73" s="334"/>
      <c r="UJV73" s="334"/>
      <c r="UJW73" s="334"/>
      <c r="UJX73" s="334"/>
      <c r="UJY73" s="334"/>
      <c r="UJZ73" s="334"/>
      <c r="UKA73" s="334"/>
      <c r="UKB73" s="334"/>
      <c r="UKC73" s="334"/>
      <c r="UKD73" s="334"/>
      <c r="UKE73" s="334"/>
      <c r="UKF73" s="334"/>
      <c r="UKG73" s="334"/>
      <c r="UKH73" s="334"/>
      <c r="UKI73" s="334"/>
      <c r="UKJ73" s="334"/>
      <c r="UKK73" s="334"/>
      <c r="UKL73" s="334"/>
      <c r="UKM73" s="334"/>
      <c r="UKN73" s="334"/>
      <c r="UKO73" s="334"/>
      <c r="UKP73" s="334"/>
      <c r="UKQ73" s="334"/>
      <c r="UKR73" s="334"/>
      <c r="UKS73" s="334"/>
      <c r="UKT73" s="334"/>
      <c r="UKU73" s="334"/>
      <c r="UKV73" s="334"/>
      <c r="UKW73" s="334"/>
      <c r="UKX73" s="334"/>
      <c r="UKY73" s="334"/>
      <c r="UKZ73" s="334"/>
      <c r="ULA73" s="334"/>
      <c r="ULB73" s="334"/>
      <c r="ULC73" s="334"/>
      <c r="ULD73" s="334"/>
      <c r="ULE73" s="334"/>
      <c r="ULF73" s="334"/>
      <c r="ULG73" s="334"/>
      <c r="ULH73" s="334"/>
      <c r="ULI73" s="334"/>
      <c r="ULJ73" s="334"/>
      <c r="ULK73" s="334"/>
      <c r="ULL73" s="334"/>
      <c r="ULM73" s="334"/>
      <c r="ULN73" s="334"/>
      <c r="ULO73" s="334"/>
      <c r="ULP73" s="334"/>
      <c r="ULQ73" s="334"/>
      <c r="ULR73" s="334"/>
      <c r="ULS73" s="334"/>
      <c r="ULT73" s="334"/>
      <c r="ULU73" s="334"/>
      <c r="ULV73" s="334"/>
      <c r="ULW73" s="334"/>
      <c r="ULX73" s="334"/>
      <c r="ULY73" s="334"/>
      <c r="ULZ73" s="334"/>
      <c r="UMA73" s="334"/>
      <c r="UMB73" s="334"/>
      <c r="UMC73" s="334"/>
      <c r="UMD73" s="334"/>
      <c r="UME73" s="334"/>
      <c r="UMF73" s="334"/>
      <c r="UMG73" s="334"/>
      <c r="UMH73" s="334"/>
      <c r="UMI73" s="334"/>
      <c r="UMJ73" s="334"/>
      <c r="UMK73" s="334"/>
      <c r="UML73" s="334"/>
      <c r="UMM73" s="334"/>
      <c r="UMN73" s="334"/>
      <c r="UMO73" s="334"/>
      <c r="UMP73" s="334"/>
      <c r="UMQ73" s="334"/>
      <c r="UMR73" s="334"/>
      <c r="UMS73" s="334"/>
      <c r="UMT73" s="334"/>
      <c r="UMU73" s="334"/>
      <c r="UMV73" s="334"/>
      <c r="UMW73" s="334"/>
      <c r="UMX73" s="334"/>
      <c r="UMY73" s="334"/>
      <c r="UMZ73" s="334"/>
      <c r="UNA73" s="334"/>
      <c r="UNB73" s="334"/>
      <c r="UNC73" s="334"/>
      <c r="UND73" s="334"/>
      <c r="UNE73" s="334"/>
      <c r="UNF73" s="334"/>
      <c r="UNG73" s="334"/>
      <c r="UNH73" s="334"/>
      <c r="UNI73" s="334"/>
      <c r="UNJ73" s="334"/>
      <c r="UNK73" s="334"/>
      <c r="UNL73" s="334"/>
      <c r="UNM73" s="334"/>
      <c r="UNN73" s="334"/>
      <c r="UNO73" s="334"/>
      <c r="UNP73" s="334"/>
      <c r="UNQ73" s="334"/>
      <c r="UNR73" s="334"/>
      <c r="UNS73" s="334"/>
      <c r="UNT73" s="334"/>
      <c r="UNU73" s="334"/>
      <c r="UNV73" s="334"/>
      <c r="UNW73" s="334"/>
      <c r="UNX73" s="334"/>
      <c r="UNY73" s="334"/>
      <c r="UNZ73" s="334"/>
      <c r="UOA73" s="334"/>
      <c r="UOB73" s="334"/>
      <c r="UOC73" s="334"/>
      <c r="UOD73" s="334"/>
      <c r="UOE73" s="334"/>
      <c r="UOF73" s="334"/>
      <c r="UOG73" s="334"/>
      <c r="UOH73" s="334"/>
      <c r="UOI73" s="334"/>
      <c r="UOJ73" s="334"/>
      <c r="UOK73" s="334"/>
      <c r="UOL73" s="334"/>
      <c r="UOM73" s="334"/>
      <c r="UON73" s="334"/>
      <c r="UOO73" s="334"/>
      <c r="UOP73" s="334"/>
      <c r="UOQ73" s="334"/>
      <c r="UOR73" s="334"/>
      <c r="UOS73" s="334"/>
      <c r="UOT73" s="334"/>
      <c r="UOU73" s="334"/>
      <c r="UOV73" s="334"/>
      <c r="UOW73" s="334"/>
      <c r="UOX73" s="334"/>
      <c r="UOY73" s="334"/>
      <c r="UOZ73" s="334"/>
      <c r="UPA73" s="334"/>
      <c r="UPB73" s="334"/>
      <c r="UPC73" s="334"/>
      <c r="UPD73" s="334"/>
      <c r="UPE73" s="334"/>
      <c r="UPF73" s="334"/>
      <c r="UPG73" s="334"/>
      <c r="UPH73" s="334"/>
      <c r="UPI73" s="334"/>
      <c r="UPJ73" s="334"/>
      <c r="UPK73" s="334"/>
      <c r="UPL73" s="334"/>
      <c r="UPM73" s="334"/>
      <c r="UPN73" s="334"/>
      <c r="UPO73" s="334"/>
      <c r="UPP73" s="334"/>
      <c r="UPQ73" s="334"/>
      <c r="UPR73" s="334"/>
      <c r="UPS73" s="334"/>
      <c r="UPT73" s="334"/>
      <c r="UPU73" s="334"/>
      <c r="UPV73" s="334"/>
      <c r="UPW73" s="334"/>
      <c r="UPX73" s="334"/>
      <c r="UPY73" s="334"/>
      <c r="UPZ73" s="334"/>
      <c r="UQA73" s="334"/>
      <c r="UQB73" s="334"/>
      <c r="UQC73" s="334"/>
      <c r="UQD73" s="334"/>
      <c r="UQE73" s="334"/>
      <c r="UQF73" s="334"/>
      <c r="UQG73" s="334"/>
      <c r="UQH73" s="334"/>
      <c r="UQI73" s="334"/>
      <c r="UQJ73" s="334"/>
      <c r="UQK73" s="334"/>
      <c r="UQL73" s="334"/>
      <c r="UQM73" s="334"/>
      <c r="UQN73" s="334"/>
      <c r="UQO73" s="334"/>
      <c r="UQP73" s="334"/>
      <c r="UQQ73" s="334"/>
      <c r="UQR73" s="334"/>
      <c r="UQS73" s="334"/>
      <c r="UQT73" s="334"/>
      <c r="UQU73" s="334"/>
      <c r="UQV73" s="334"/>
      <c r="UQW73" s="334"/>
      <c r="UQX73" s="334"/>
      <c r="UQY73" s="334"/>
      <c r="UQZ73" s="334"/>
      <c r="URA73" s="334"/>
      <c r="URB73" s="334"/>
      <c r="URC73" s="334"/>
      <c r="URD73" s="334"/>
      <c r="URE73" s="334"/>
      <c r="URF73" s="334"/>
      <c r="URG73" s="334"/>
      <c r="URH73" s="334"/>
      <c r="URI73" s="334"/>
      <c r="URJ73" s="334"/>
      <c r="URK73" s="334"/>
      <c r="URL73" s="334"/>
      <c r="URM73" s="334"/>
      <c r="URN73" s="334"/>
      <c r="URO73" s="334"/>
      <c r="URP73" s="334"/>
      <c r="URQ73" s="334"/>
      <c r="URR73" s="334"/>
      <c r="URS73" s="334"/>
      <c r="URT73" s="334"/>
      <c r="URU73" s="334"/>
      <c r="URV73" s="334"/>
      <c r="URW73" s="334"/>
      <c r="URX73" s="334"/>
      <c r="URY73" s="334"/>
      <c r="URZ73" s="334"/>
      <c r="USA73" s="334"/>
      <c r="USB73" s="334"/>
      <c r="USC73" s="334"/>
      <c r="USD73" s="334"/>
      <c r="USE73" s="334"/>
      <c r="USF73" s="334"/>
      <c r="USG73" s="334"/>
      <c r="USH73" s="334"/>
      <c r="USI73" s="334"/>
      <c r="USJ73" s="334"/>
      <c r="USK73" s="334"/>
      <c r="USL73" s="334"/>
      <c r="USM73" s="334"/>
      <c r="USN73" s="334"/>
      <c r="USO73" s="334"/>
      <c r="USP73" s="334"/>
      <c r="USQ73" s="334"/>
      <c r="USR73" s="334"/>
      <c r="USS73" s="334"/>
      <c r="UST73" s="334"/>
      <c r="USU73" s="334"/>
      <c r="USV73" s="334"/>
      <c r="USW73" s="334"/>
      <c r="USX73" s="334"/>
      <c r="USY73" s="334"/>
      <c r="USZ73" s="334"/>
      <c r="UTA73" s="334"/>
      <c r="UTB73" s="334"/>
      <c r="UTC73" s="334"/>
      <c r="UTD73" s="334"/>
      <c r="UTE73" s="334"/>
      <c r="UTF73" s="334"/>
      <c r="UTG73" s="334"/>
      <c r="UTH73" s="334"/>
      <c r="UTI73" s="334"/>
      <c r="UTJ73" s="334"/>
      <c r="UTK73" s="334"/>
      <c r="UTL73" s="334"/>
      <c r="UTM73" s="334"/>
      <c r="UTN73" s="334"/>
      <c r="UTO73" s="334"/>
      <c r="UTP73" s="334"/>
      <c r="UTQ73" s="334"/>
      <c r="UTR73" s="334"/>
      <c r="UTS73" s="334"/>
      <c r="UTT73" s="334"/>
      <c r="UTU73" s="334"/>
      <c r="UTV73" s="334"/>
      <c r="UTW73" s="334"/>
      <c r="UTX73" s="334"/>
      <c r="UTY73" s="334"/>
      <c r="UTZ73" s="334"/>
      <c r="UUA73" s="334"/>
      <c r="UUB73" s="334"/>
      <c r="UUC73" s="334"/>
      <c r="UUD73" s="334"/>
      <c r="UUE73" s="334"/>
      <c r="UUF73" s="334"/>
      <c r="UUG73" s="334"/>
      <c r="UUH73" s="334"/>
      <c r="UUI73" s="334"/>
      <c r="UUJ73" s="334"/>
      <c r="UUK73" s="334"/>
      <c r="UUL73" s="334"/>
      <c r="UUM73" s="334"/>
      <c r="UUN73" s="334"/>
      <c r="UUO73" s="334"/>
      <c r="UUP73" s="334"/>
      <c r="UUQ73" s="334"/>
      <c r="UUR73" s="334"/>
      <c r="UUS73" s="334"/>
      <c r="UUT73" s="334"/>
      <c r="UUU73" s="334"/>
      <c r="UUV73" s="334"/>
      <c r="UUW73" s="334"/>
      <c r="UUX73" s="334"/>
      <c r="UUY73" s="334"/>
      <c r="UUZ73" s="334"/>
      <c r="UVA73" s="334"/>
      <c r="UVB73" s="334"/>
      <c r="UVC73" s="334"/>
      <c r="UVD73" s="334"/>
      <c r="UVE73" s="334"/>
      <c r="UVF73" s="334"/>
      <c r="UVG73" s="334"/>
      <c r="UVH73" s="334"/>
      <c r="UVI73" s="334"/>
      <c r="UVJ73" s="334"/>
      <c r="UVK73" s="334"/>
      <c r="UVL73" s="334"/>
      <c r="UVM73" s="334"/>
      <c r="UVN73" s="334"/>
      <c r="UVO73" s="334"/>
      <c r="UVP73" s="334"/>
      <c r="UVQ73" s="334"/>
      <c r="UVR73" s="334"/>
      <c r="UVS73" s="334"/>
      <c r="UVT73" s="334"/>
      <c r="UVU73" s="334"/>
      <c r="UVV73" s="334"/>
      <c r="UVW73" s="334"/>
      <c r="UVX73" s="334"/>
      <c r="UVY73" s="334"/>
      <c r="UVZ73" s="334"/>
      <c r="UWA73" s="334"/>
      <c r="UWB73" s="334"/>
      <c r="UWC73" s="334"/>
      <c r="UWD73" s="334"/>
      <c r="UWE73" s="334"/>
      <c r="UWF73" s="334"/>
      <c r="UWG73" s="334"/>
      <c r="UWH73" s="334"/>
      <c r="UWI73" s="334"/>
      <c r="UWJ73" s="334"/>
      <c r="UWK73" s="334"/>
      <c r="UWL73" s="334"/>
      <c r="UWM73" s="334"/>
      <c r="UWN73" s="334"/>
      <c r="UWO73" s="334"/>
      <c r="UWP73" s="334"/>
      <c r="UWQ73" s="334"/>
      <c r="UWR73" s="334"/>
      <c r="UWS73" s="334"/>
      <c r="UWT73" s="334"/>
      <c r="UWU73" s="334"/>
      <c r="UWV73" s="334"/>
      <c r="UWW73" s="334"/>
      <c r="UWX73" s="334"/>
      <c r="UWY73" s="334"/>
      <c r="UWZ73" s="334"/>
      <c r="UXA73" s="334"/>
      <c r="UXB73" s="334"/>
      <c r="UXC73" s="334"/>
      <c r="UXD73" s="334"/>
      <c r="UXE73" s="334"/>
      <c r="UXF73" s="334"/>
      <c r="UXG73" s="334"/>
      <c r="UXH73" s="334"/>
      <c r="UXI73" s="334"/>
      <c r="UXJ73" s="334"/>
      <c r="UXK73" s="334"/>
      <c r="UXL73" s="334"/>
      <c r="UXM73" s="334"/>
      <c r="UXN73" s="334"/>
      <c r="UXO73" s="334"/>
      <c r="UXP73" s="334"/>
      <c r="UXQ73" s="334"/>
      <c r="UXR73" s="334"/>
      <c r="UXS73" s="334"/>
      <c r="UXT73" s="334"/>
      <c r="UXU73" s="334"/>
      <c r="UXV73" s="334"/>
      <c r="UXW73" s="334"/>
      <c r="UXX73" s="334"/>
      <c r="UXY73" s="334"/>
      <c r="UXZ73" s="334"/>
      <c r="UYA73" s="334"/>
      <c r="UYB73" s="334"/>
      <c r="UYC73" s="334"/>
      <c r="UYD73" s="334"/>
      <c r="UYE73" s="334"/>
      <c r="UYF73" s="334"/>
      <c r="UYG73" s="334"/>
      <c r="UYH73" s="334"/>
      <c r="UYI73" s="334"/>
      <c r="UYJ73" s="334"/>
      <c r="UYK73" s="334"/>
      <c r="UYL73" s="334"/>
      <c r="UYM73" s="334"/>
      <c r="UYN73" s="334"/>
      <c r="UYO73" s="334"/>
      <c r="UYP73" s="334"/>
      <c r="UYQ73" s="334"/>
      <c r="UYR73" s="334"/>
      <c r="UYS73" s="334"/>
      <c r="UYT73" s="334"/>
      <c r="UYU73" s="334"/>
      <c r="UYV73" s="334"/>
      <c r="UYW73" s="334"/>
      <c r="UYX73" s="334"/>
      <c r="UYY73" s="334"/>
      <c r="UYZ73" s="334"/>
      <c r="UZA73" s="334"/>
      <c r="UZB73" s="334"/>
      <c r="UZC73" s="334"/>
      <c r="UZD73" s="334"/>
      <c r="UZE73" s="334"/>
      <c r="UZF73" s="334"/>
      <c r="UZG73" s="334"/>
      <c r="UZH73" s="334"/>
      <c r="UZI73" s="334"/>
      <c r="UZJ73" s="334"/>
      <c r="UZK73" s="334"/>
      <c r="UZL73" s="334"/>
      <c r="UZM73" s="334"/>
      <c r="UZN73" s="334"/>
      <c r="UZO73" s="334"/>
      <c r="UZP73" s="334"/>
      <c r="UZQ73" s="334"/>
      <c r="UZR73" s="334"/>
      <c r="UZS73" s="334"/>
      <c r="UZT73" s="334"/>
      <c r="UZU73" s="334"/>
      <c r="UZV73" s="334"/>
      <c r="UZW73" s="334"/>
      <c r="UZX73" s="334"/>
      <c r="UZY73" s="334"/>
      <c r="UZZ73" s="334"/>
      <c r="VAA73" s="334"/>
      <c r="VAB73" s="334"/>
      <c r="VAC73" s="334"/>
      <c r="VAD73" s="334"/>
      <c r="VAE73" s="334"/>
      <c r="VAF73" s="334"/>
      <c r="VAG73" s="334"/>
      <c r="VAH73" s="334"/>
      <c r="VAI73" s="334"/>
      <c r="VAJ73" s="334"/>
      <c r="VAK73" s="334"/>
      <c r="VAL73" s="334"/>
      <c r="VAM73" s="334"/>
      <c r="VAN73" s="334"/>
      <c r="VAO73" s="334"/>
      <c r="VAP73" s="334"/>
      <c r="VAQ73" s="334"/>
      <c r="VAR73" s="334"/>
      <c r="VAS73" s="334"/>
      <c r="VAT73" s="334"/>
      <c r="VAU73" s="334"/>
      <c r="VAV73" s="334"/>
      <c r="VAW73" s="334"/>
      <c r="VAX73" s="334"/>
      <c r="VAY73" s="334"/>
      <c r="VAZ73" s="334"/>
      <c r="VBA73" s="334"/>
      <c r="VBB73" s="334"/>
      <c r="VBC73" s="334"/>
      <c r="VBD73" s="334"/>
      <c r="VBE73" s="334"/>
      <c r="VBF73" s="334"/>
      <c r="VBG73" s="334"/>
      <c r="VBH73" s="334"/>
      <c r="VBI73" s="334"/>
      <c r="VBJ73" s="334"/>
      <c r="VBK73" s="334"/>
      <c r="VBL73" s="334"/>
      <c r="VBM73" s="334"/>
      <c r="VBN73" s="334"/>
      <c r="VBO73" s="334"/>
      <c r="VBP73" s="334"/>
      <c r="VBQ73" s="334"/>
      <c r="VBR73" s="334"/>
      <c r="VBS73" s="334"/>
      <c r="VBT73" s="334"/>
      <c r="VBU73" s="334"/>
      <c r="VBV73" s="334"/>
      <c r="VBW73" s="334"/>
      <c r="VBX73" s="334"/>
      <c r="VBY73" s="334"/>
      <c r="VBZ73" s="334"/>
      <c r="VCA73" s="334"/>
      <c r="VCB73" s="334"/>
      <c r="VCC73" s="334"/>
      <c r="VCD73" s="334"/>
      <c r="VCE73" s="334"/>
      <c r="VCF73" s="334"/>
      <c r="VCG73" s="334"/>
      <c r="VCH73" s="334"/>
      <c r="VCI73" s="334"/>
      <c r="VCJ73" s="334"/>
      <c r="VCK73" s="334"/>
      <c r="VCL73" s="334"/>
      <c r="VCM73" s="334"/>
      <c r="VCN73" s="334"/>
      <c r="VCO73" s="334"/>
      <c r="VCP73" s="334"/>
      <c r="VCQ73" s="334"/>
      <c r="VCR73" s="334"/>
      <c r="VCS73" s="334"/>
      <c r="VCT73" s="334"/>
      <c r="VCU73" s="334"/>
      <c r="VCV73" s="334"/>
      <c r="VCW73" s="334"/>
      <c r="VCX73" s="334"/>
      <c r="VCY73" s="334"/>
      <c r="VCZ73" s="334"/>
      <c r="VDA73" s="334"/>
      <c r="VDB73" s="334"/>
      <c r="VDC73" s="334"/>
      <c r="VDD73" s="334"/>
      <c r="VDE73" s="334"/>
      <c r="VDF73" s="334"/>
      <c r="VDG73" s="334"/>
      <c r="VDH73" s="334"/>
      <c r="VDI73" s="334"/>
      <c r="VDJ73" s="334"/>
      <c r="VDK73" s="334"/>
      <c r="VDL73" s="334"/>
      <c r="VDM73" s="334"/>
      <c r="VDN73" s="334"/>
      <c r="VDO73" s="334"/>
      <c r="VDP73" s="334"/>
      <c r="VDQ73" s="334"/>
      <c r="VDR73" s="334"/>
      <c r="VDS73" s="334"/>
      <c r="VDT73" s="334"/>
      <c r="VDU73" s="334"/>
      <c r="VDV73" s="334"/>
      <c r="VDW73" s="334"/>
      <c r="VDX73" s="334"/>
      <c r="VDY73" s="334"/>
      <c r="VDZ73" s="334"/>
      <c r="VEA73" s="334"/>
      <c r="VEB73" s="334"/>
      <c r="VEC73" s="334"/>
      <c r="VED73" s="334"/>
      <c r="VEE73" s="334"/>
      <c r="VEF73" s="334"/>
      <c r="VEG73" s="334"/>
      <c r="VEH73" s="334"/>
      <c r="VEI73" s="334"/>
      <c r="VEJ73" s="334"/>
      <c r="VEK73" s="334"/>
      <c r="VEL73" s="334"/>
      <c r="VEM73" s="334"/>
      <c r="VEN73" s="334"/>
      <c r="VEO73" s="334"/>
      <c r="VEP73" s="334"/>
      <c r="VEQ73" s="334"/>
      <c r="VER73" s="334"/>
      <c r="VES73" s="334"/>
      <c r="VET73" s="334"/>
      <c r="VEU73" s="334"/>
      <c r="VEV73" s="334"/>
      <c r="VEW73" s="334"/>
      <c r="VEX73" s="334"/>
      <c r="VEY73" s="334"/>
      <c r="VEZ73" s="334"/>
      <c r="VFA73" s="334"/>
      <c r="VFB73" s="334"/>
      <c r="VFC73" s="334"/>
      <c r="VFD73" s="334"/>
      <c r="VFE73" s="334"/>
      <c r="VFF73" s="334"/>
      <c r="VFG73" s="334"/>
      <c r="VFH73" s="334"/>
      <c r="VFI73" s="334"/>
      <c r="VFJ73" s="334"/>
      <c r="VFK73" s="334"/>
      <c r="VFL73" s="334"/>
      <c r="VFM73" s="334"/>
      <c r="VFN73" s="334"/>
      <c r="VFO73" s="334"/>
      <c r="VFP73" s="334"/>
      <c r="VFQ73" s="334"/>
      <c r="VFR73" s="334"/>
      <c r="VFS73" s="334"/>
      <c r="VFT73" s="334"/>
      <c r="VFU73" s="334"/>
      <c r="VFV73" s="334"/>
      <c r="VFW73" s="334"/>
      <c r="VFX73" s="334"/>
      <c r="VFY73" s="334"/>
      <c r="VFZ73" s="334"/>
      <c r="VGA73" s="334"/>
      <c r="VGB73" s="334"/>
      <c r="VGC73" s="334"/>
      <c r="VGD73" s="334"/>
      <c r="VGE73" s="334"/>
      <c r="VGF73" s="334"/>
      <c r="VGG73" s="334"/>
      <c r="VGH73" s="334"/>
      <c r="VGI73" s="334"/>
      <c r="VGJ73" s="334"/>
      <c r="VGK73" s="334"/>
      <c r="VGL73" s="334"/>
      <c r="VGM73" s="334"/>
      <c r="VGN73" s="334"/>
      <c r="VGO73" s="334"/>
      <c r="VGP73" s="334"/>
      <c r="VGQ73" s="334"/>
      <c r="VGR73" s="334"/>
      <c r="VGS73" s="334"/>
      <c r="VGT73" s="334"/>
      <c r="VGU73" s="334"/>
      <c r="VGV73" s="334"/>
      <c r="VGW73" s="334"/>
      <c r="VGX73" s="334"/>
      <c r="VGY73" s="334"/>
      <c r="VGZ73" s="334"/>
      <c r="VHA73" s="334"/>
      <c r="VHB73" s="334"/>
      <c r="VHC73" s="334"/>
      <c r="VHD73" s="334"/>
      <c r="VHE73" s="334"/>
      <c r="VHF73" s="334"/>
      <c r="VHG73" s="334"/>
      <c r="VHH73" s="334"/>
      <c r="VHI73" s="334"/>
      <c r="VHJ73" s="334"/>
      <c r="VHK73" s="334"/>
      <c r="VHL73" s="334"/>
      <c r="VHM73" s="334"/>
      <c r="VHN73" s="334"/>
      <c r="VHO73" s="334"/>
      <c r="VHP73" s="334"/>
      <c r="VHQ73" s="334"/>
      <c r="VHR73" s="334"/>
      <c r="VHS73" s="334"/>
      <c r="VHT73" s="334"/>
      <c r="VHU73" s="334"/>
      <c r="VHV73" s="334"/>
      <c r="VHW73" s="334"/>
      <c r="VHX73" s="334"/>
      <c r="VHY73" s="334"/>
      <c r="VHZ73" s="334"/>
      <c r="VIA73" s="334"/>
      <c r="VIB73" s="334"/>
      <c r="VIC73" s="334"/>
      <c r="VID73" s="334"/>
      <c r="VIE73" s="334"/>
      <c r="VIF73" s="334"/>
      <c r="VIG73" s="334"/>
      <c r="VIH73" s="334"/>
      <c r="VII73" s="334"/>
      <c r="VIJ73" s="334"/>
      <c r="VIK73" s="334"/>
      <c r="VIL73" s="334"/>
      <c r="VIM73" s="334"/>
      <c r="VIN73" s="334"/>
      <c r="VIO73" s="334"/>
      <c r="VIP73" s="334"/>
      <c r="VIQ73" s="334"/>
      <c r="VIR73" s="334"/>
      <c r="VIS73" s="334"/>
      <c r="VIT73" s="334"/>
      <c r="VIU73" s="334"/>
      <c r="VIV73" s="334"/>
      <c r="VIW73" s="334"/>
      <c r="VIX73" s="334"/>
      <c r="VIY73" s="334"/>
      <c r="VIZ73" s="334"/>
      <c r="VJA73" s="334"/>
      <c r="VJB73" s="334"/>
      <c r="VJC73" s="334"/>
      <c r="VJD73" s="334"/>
      <c r="VJE73" s="334"/>
      <c r="VJF73" s="334"/>
      <c r="VJG73" s="334"/>
      <c r="VJH73" s="334"/>
      <c r="VJI73" s="334"/>
      <c r="VJJ73" s="334"/>
      <c r="VJK73" s="334"/>
      <c r="VJL73" s="334"/>
      <c r="VJM73" s="334"/>
      <c r="VJN73" s="334"/>
      <c r="VJO73" s="334"/>
      <c r="VJP73" s="334"/>
      <c r="VJQ73" s="334"/>
      <c r="VJR73" s="334"/>
      <c r="VJS73" s="334"/>
      <c r="VJT73" s="334"/>
      <c r="VJU73" s="334"/>
      <c r="VJV73" s="334"/>
      <c r="VJW73" s="334"/>
      <c r="VJX73" s="334"/>
      <c r="VJY73" s="334"/>
      <c r="VJZ73" s="334"/>
      <c r="VKA73" s="334"/>
      <c r="VKB73" s="334"/>
      <c r="VKC73" s="334"/>
      <c r="VKD73" s="334"/>
      <c r="VKE73" s="334"/>
      <c r="VKF73" s="334"/>
      <c r="VKG73" s="334"/>
      <c r="VKH73" s="334"/>
      <c r="VKI73" s="334"/>
      <c r="VKJ73" s="334"/>
      <c r="VKK73" s="334"/>
      <c r="VKL73" s="334"/>
      <c r="VKM73" s="334"/>
      <c r="VKN73" s="334"/>
      <c r="VKO73" s="334"/>
      <c r="VKP73" s="334"/>
      <c r="VKQ73" s="334"/>
      <c r="VKR73" s="334"/>
      <c r="VKS73" s="334"/>
      <c r="VKT73" s="334"/>
      <c r="VKU73" s="334"/>
      <c r="VKV73" s="334"/>
      <c r="VKW73" s="334"/>
      <c r="VKX73" s="334"/>
      <c r="VKY73" s="334"/>
      <c r="VKZ73" s="334"/>
      <c r="VLA73" s="334"/>
      <c r="VLB73" s="334"/>
      <c r="VLC73" s="334"/>
      <c r="VLD73" s="334"/>
      <c r="VLE73" s="334"/>
      <c r="VLF73" s="334"/>
      <c r="VLG73" s="334"/>
      <c r="VLH73" s="334"/>
      <c r="VLI73" s="334"/>
      <c r="VLJ73" s="334"/>
      <c r="VLK73" s="334"/>
      <c r="VLL73" s="334"/>
      <c r="VLM73" s="334"/>
      <c r="VLN73" s="334"/>
      <c r="VLO73" s="334"/>
      <c r="VLP73" s="334"/>
      <c r="VLQ73" s="334"/>
      <c r="VLR73" s="334"/>
      <c r="VLS73" s="334"/>
      <c r="VLT73" s="334"/>
      <c r="VLU73" s="334"/>
      <c r="VLV73" s="334"/>
      <c r="VLW73" s="334"/>
      <c r="VLX73" s="334"/>
      <c r="VLY73" s="334"/>
      <c r="VLZ73" s="334"/>
      <c r="VMA73" s="334"/>
      <c r="VMB73" s="334"/>
      <c r="VMC73" s="334"/>
      <c r="VMD73" s="334"/>
      <c r="VME73" s="334"/>
      <c r="VMF73" s="334"/>
      <c r="VMG73" s="334"/>
      <c r="VMH73" s="334"/>
      <c r="VMI73" s="334"/>
      <c r="VMJ73" s="334"/>
      <c r="VMK73" s="334"/>
      <c r="VML73" s="334"/>
      <c r="VMM73" s="334"/>
      <c r="VMN73" s="334"/>
      <c r="VMO73" s="334"/>
      <c r="VMP73" s="334"/>
      <c r="VMQ73" s="334"/>
      <c r="VMR73" s="334"/>
      <c r="VMS73" s="334"/>
      <c r="VMT73" s="334"/>
      <c r="VMU73" s="334"/>
      <c r="VMV73" s="334"/>
      <c r="VMW73" s="334"/>
      <c r="VMX73" s="334"/>
      <c r="VMY73" s="334"/>
      <c r="VMZ73" s="334"/>
      <c r="VNA73" s="334"/>
      <c r="VNB73" s="334"/>
      <c r="VNC73" s="334"/>
      <c r="VND73" s="334"/>
      <c r="VNE73" s="334"/>
      <c r="VNF73" s="334"/>
      <c r="VNG73" s="334"/>
      <c r="VNH73" s="334"/>
      <c r="VNI73" s="334"/>
      <c r="VNJ73" s="334"/>
      <c r="VNK73" s="334"/>
      <c r="VNL73" s="334"/>
      <c r="VNM73" s="334"/>
      <c r="VNN73" s="334"/>
      <c r="VNO73" s="334"/>
      <c r="VNP73" s="334"/>
      <c r="VNQ73" s="334"/>
      <c r="VNR73" s="334"/>
      <c r="VNS73" s="334"/>
      <c r="VNT73" s="334"/>
      <c r="VNU73" s="334"/>
      <c r="VNV73" s="334"/>
      <c r="VNW73" s="334"/>
      <c r="VNX73" s="334"/>
      <c r="VNY73" s="334"/>
      <c r="VNZ73" s="334"/>
      <c r="VOA73" s="334"/>
      <c r="VOB73" s="334"/>
      <c r="VOC73" s="334"/>
      <c r="VOD73" s="334"/>
      <c r="VOE73" s="334"/>
      <c r="VOF73" s="334"/>
      <c r="VOG73" s="334"/>
      <c r="VOH73" s="334"/>
      <c r="VOI73" s="334"/>
      <c r="VOJ73" s="334"/>
      <c r="VOK73" s="334"/>
      <c r="VOL73" s="334"/>
      <c r="VOM73" s="334"/>
      <c r="VON73" s="334"/>
      <c r="VOO73" s="334"/>
      <c r="VOP73" s="334"/>
      <c r="VOQ73" s="334"/>
      <c r="VOR73" s="334"/>
      <c r="VOS73" s="334"/>
      <c r="VOT73" s="334"/>
      <c r="VOU73" s="334"/>
      <c r="VOV73" s="334"/>
      <c r="VOW73" s="334"/>
      <c r="VOX73" s="334"/>
      <c r="VOY73" s="334"/>
      <c r="VOZ73" s="334"/>
      <c r="VPA73" s="334"/>
      <c r="VPB73" s="334"/>
      <c r="VPC73" s="334"/>
      <c r="VPD73" s="334"/>
      <c r="VPE73" s="334"/>
      <c r="VPF73" s="334"/>
      <c r="VPG73" s="334"/>
      <c r="VPH73" s="334"/>
      <c r="VPI73" s="334"/>
      <c r="VPJ73" s="334"/>
      <c r="VPK73" s="334"/>
      <c r="VPL73" s="334"/>
      <c r="VPM73" s="334"/>
      <c r="VPN73" s="334"/>
      <c r="VPO73" s="334"/>
      <c r="VPP73" s="334"/>
      <c r="VPQ73" s="334"/>
      <c r="VPR73" s="334"/>
      <c r="VPS73" s="334"/>
      <c r="VPT73" s="334"/>
      <c r="VPU73" s="334"/>
      <c r="VPV73" s="334"/>
      <c r="VPW73" s="334"/>
      <c r="VPX73" s="334"/>
      <c r="VPY73" s="334"/>
      <c r="VPZ73" s="334"/>
      <c r="VQA73" s="334"/>
      <c r="VQB73" s="334"/>
      <c r="VQC73" s="334"/>
      <c r="VQD73" s="334"/>
      <c r="VQE73" s="334"/>
      <c r="VQF73" s="334"/>
      <c r="VQG73" s="334"/>
      <c r="VQH73" s="334"/>
      <c r="VQI73" s="334"/>
      <c r="VQJ73" s="334"/>
      <c r="VQK73" s="334"/>
      <c r="VQL73" s="334"/>
      <c r="VQM73" s="334"/>
      <c r="VQN73" s="334"/>
      <c r="VQO73" s="334"/>
      <c r="VQP73" s="334"/>
      <c r="VQQ73" s="334"/>
      <c r="VQR73" s="334"/>
      <c r="VQS73" s="334"/>
      <c r="VQT73" s="334"/>
      <c r="VQU73" s="334"/>
      <c r="VQV73" s="334"/>
      <c r="VQW73" s="334"/>
      <c r="VQX73" s="334"/>
      <c r="VQY73" s="334"/>
      <c r="VQZ73" s="334"/>
      <c r="VRA73" s="334"/>
      <c r="VRB73" s="334"/>
      <c r="VRC73" s="334"/>
      <c r="VRD73" s="334"/>
      <c r="VRE73" s="334"/>
      <c r="VRF73" s="334"/>
      <c r="VRG73" s="334"/>
      <c r="VRH73" s="334"/>
      <c r="VRI73" s="334"/>
      <c r="VRJ73" s="334"/>
      <c r="VRK73" s="334"/>
      <c r="VRL73" s="334"/>
      <c r="VRM73" s="334"/>
      <c r="VRN73" s="334"/>
      <c r="VRO73" s="334"/>
      <c r="VRP73" s="334"/>
      <c r="VRQ73" s="334"/>
      <c r="VRR73" s="334"/>
      <c r="VRS73" s="334"/>
      <c r="VRT73" s="334"/>
      <c r="VRU73" s="334"/>
      <c r="VRV73" s="334"/>
      <c r="VRW73" s="334"/>
      <c r="VRX73" s="334"/>
      <c r="VRY73" s="334"/>
      <c r="VRZ73" s="334"/>
      <c r="VSA73" s="334"/>
      <c r="VSB73" s="334"/>
      <c r="VSC73" s="334"/>
      <c r="VSD73" s="334"/>
      <c r="VSE73" s="334"/>
      <c r="VSF73" s="334"/>
      <c r="VSG73" s="334"/>
      <c r="VSH73" s="334"/>
      <c r="VSI73" s="334"/>
      <c r="VSJ73" s="334"/>
      <c r="VSK73" s="334"/>
      <c r="VSL73" s="334"/>
      <c r="VSM73" s="334"/>
      <c r="VSN73" s="334"/>
      <c r="VSO73" s="334"/>
      <c r="VSP73" s="334"/>
      <c r="VSQ73" s="334"/>
      <c r="VSR73" s="334"/>
      <c r="VSS73" s="334"/>
      <c r="VST73" s="334"/>
      <c r="VSU73" s="334"/>
      <c r="VSV73" s="334"/>
      <c r="VSW73" s="334"/>
      <c r="VSX73" s="334"/>
      <c r="VSY73" s="334"/>
      <c r="VSZ73" s="334"/>
      <c r="VTA73" s="334"/>
      <c r="VTB73" s="334"/>
      <c r="VTC73" s="334"/>
      <c r="VTD73" s="334"/>
      <c r="VTE73" s="334"/>
      <c r="VTF73" s="334"/>
      <c r="VTG73" s="334"/>
      <c r="VTH73" s="334"/>
      <c r="VTI73" s="334"/>
      <c r="VTJ73" s="334"/>
      <c r="VTK73" s="334"/>
      <c r="VTL73" s="334"/>
      <c r="VTM73" s="334"/>
      <c r="VTN73" s="334"/>
      <c r="VTO73" s="334"/>
      <c r="VTP73" s="334"/>
      <c r="VTQ73" s="334"/>
      <c r="VTR73" s="334"/>
      <c r="VTS73" s="334"/>
      <c r="VTT73" s="334"/>
      <c r="VTU73" s="334"/>
      <c r="VTV73" s="334"/>
      <c r="VTW73" s="334"/>
      <c r="VTX73" s="334"/>
      <c r="VTY73" s="334"/>
      <c r="VTZ73" s="334"/>
      <c r="VUA73" s="334"/>
      <c r="VUB73" s="334"/>
      <c r="VUC73" s="334"/>
      <c r="VUD73" s="334"/>
      <c r="VUE73" s="334"/>
      <c r="VUF73" s="334"/>
      <c r="VUG73" s="334"/>
      <c r="VUH73" s="334"/>
      <c r="VUI73" s="334"/>
      <c r="VUJ73" s="334"/>
      <c r="VUK73" s="334"/>
      <c r="VUL73" s="334"/>
      <c r="VUM73" s="334"/>
      <c r="VUN73" s="334"/>
      <c r="VUO73" s="334"/>
      <c r="VUP73" s="334"/>
      <c r="VUQ73" s="334"/>
      <c r="VUR73" s="334"/>
      <c r="VUS73" s="334"/>
      <c r="VUT73" s="334"/>
      <c r="VUU73" s="334"/>
      <c r="VUV73" s="334"/>
      <c r="VUW73" s="334"/>
      <c r="VUX73" s="334"/>
      <c r="VUY73" s="334"/>
      <c r="VUZ73" s="334"/>
      <c r="VVA73" s="334"/>
      <c r="VVB73" s="334"/>
      <c r="VVC73" s="334"/>
      <c r="VVD73" s="334"/>
      <c r="VVE73" s="334"/>
      <c r="VVF73" s="334"/>
      <c r="VVG73" s="334"/>
      <c r="VVH73" s="334"/>
      <c r="VVI73" s="334"/>
      <c r="VVJ73" s="334"/>
      <c r="VVK73" s="334"/>
      <c r="VVL73" s="334"/>
      <c r="VVM73" s="334"/>
      <c r="VVN73" s="334"/>
      <c r="VVO73" s="334"/>
      <c r="VVP73" s="334"/>
      <c r="VVQ73" s="334"/>
      <c r="VVR73" s="334"/>
      <c r="VVS73" s="334"/>
      <c r="VVT73" s="334"/>
      <c r="VVU73" s="334"/>
      <c r="VVV73" s="334"/>
      <c r="VVW73" s="334"/>
      <c r="VVX73" s="334"/>
      <c r="VVY73" s="334"/>
      <c r="VVZ73" s="334"/>
      <c r="VWA73" s="334"/>
      <c r="VWB73" s="334"/>
      <c r="VWC73" s="334"/>
      <c r="VWD73" s="334"/>
      <c r="VWE73" s="334"/>
      <c r="VWF73" s="334"/>
      <c r="VWG73" s="334"/>
      <c r="VWH73" s="334"/>
      <c r="VWI73" s="334"/>
      <c r="VWJ73" s="334"/>
      <c r="VWK73" s="334"/>
      <c r="VWL73" s="334"/>
      <c r="VWM73" s="334"/>
      <c r="VWN73" s="334"/>
      <c r="VWO73" s="334"/>
      <c r="VWP73" s="334"/>
      <c r="VWQ73" s="334"/>
      <c r="VWR73" s="334"/>
      <c r="VWS73" s="334"/>
      <c r="VWT73" s="334"/>
      <c r="VWU73" s="334"/>
      <c r="VWV73" s="334"/>
      <c r="VWW73" s="334"/>
      <c r="VWX73" s="334"/>
      <c r="VWY73" s="334"/>
      <c r="VWZ73" s="334"/>
      <c r="VXA73" s="334"/>
      <c r="VXB73" s="334"/>
      <c r="VXC73" s="334"/>
      <c r="VXD73" s="334"/>
      <c r="VXE73" s="334"/>
      <c r="VXF73" s="334"/>
      <c r="VXG73" s="334"/>
      <c r="VXH73" s="334"/>
      <c r="VXI73" s="334"/>
      <c r="VXJ73" s="334"/>
      <c r="VXK73" s="334"/>
      <c r="VXL73" s="334"/>
      <c r="VXM73" s="334"/>
      <c r="VXN73" s="334"/>
      <c r="VXO73" s="334"/>
      <c r="VXP73" s="334"/>
      <c r="VXQ73" s="334"/>
      <c r="VXR73" s="334"/>
      <c r="VXS73" s="334"/>
      <c r="VXT73" s="334"/>
      <c r="VXU73" s="334"/>
      <c r="VXV73" s="334"/>
      <c r="VXW73" s="334"/>
      <c r="VXX73" s="334"/>
      <c r="VXY73" s="334"/>
      <c r="VXZ73" s="334"/>
      <c r="VYA73" s="334"/>
      <c r="VYB73" s="334"/>
      <c r="VYC73" s="334"/>
      <c r="VYD73" s="334"/>
      <c r="VYE73" s="334"/>
      <c r="VYF73" s="334"/>
      <c r="VYG73" s="334"/>
      <c r="VYH73" s="334"/>
      <c r="VYI73" s="334"/>
      <c r="VYJ73" s="334"/>
      <c r="VYK73" s="334"/>
      <c r="VYL73" s="334"/>
      <c r="VYM73" s="334"/>
      <c r="VYN73" s="334"/>
      <c r="VYO73" s="334"/>
      <c r="VYP73" s="334"/>
      <c r="VYQ73" s="334"/>
      <c r="VYR73" s="334"/>
      <c r="VYS73" s="334"/>
      <c r="VYT73" s="334"/>
      <c r="VYU73" s="334"/>
      <c r="VYV73" s="334"/>
      <c r="VYW73" s="334"/>
      <c r="VYX73" s="334"/>
      <c r="VYY73" s="334"/>
      <c r="VYZ73" s="334"/>
      <c r="VZA73" s="334"/>
      <c r="VZB73" s="334"/>
      <c r="VZC73" s="334"/>
      <c r="VZD73" s="334"/>
      <c r="VZE73" s="334"/>
      <c r="VZF73" s="334"/>
      <c r="VZG73" s="334"/>
      <c r="VZH73" s="334"/>
      <c r="VZI73" s="334"/>
      <c r="VZJ73" s="334"/>
      <c r="VZK73" s="334"/>
      <c r="VZL73" s="334"/>
      <c r="VZM73" s="334"/>
      <c r="VZN73" s="334"/>
      <c r="VZO73" s="334"/>
      <c r="VZP73" s="334"/>
      <c r="VZQ73" s="334"/>
      <c r="VZR73" s="334"/>
      <c r="VZS73" s="334"/>
      <c r="VZT73" s="334"/>
      <c r="VZU73" s="334"/>
      <c r="VZV73" s="334"/>
      <c r="VZW73" s="334"/>
      <c r="VZX73" s="334"/>
      <c r="VZY73" s="334"/>
      <c r="VZZ73" s="334"/>
      <c r="WAA73" s="334"/>
      <c r="WAB73" s="334"/>
      <c r="WAC73" s="334"/>
      <c r="WAD73" s="334"/>
      <c r="WAE73" s="334"/>
      <c r="WAF73" s="334"/>
      <c r="WAG73" s="334"/>
      <c r="WAH73" s="334"/>
      <c r="WAI73" s="334"/>
      <c r="WAJ73" s="334"/>
      <c r="WAK73" s="334"/>
      <c r="WAL73" s="334"/>
      <c r="WAM73" s="334"/>
      <c r="WAN73" s="334"/>
      <c r="WAO73" s="334"/>
      <c r="WAP73" s="334"/>
      <c r="WAQ73" s="334"/>
      <c r="WAR73" s="334"/>
      <c r="WAS73" s="334"/>
      <c r="WAT73" s="334"/>
      <c r="WAU73" s="334"/>
      <c r="WAV73" s="334"/>
      <c r="WAW73" s="334"/>
      <c r="WAX73" s="334"/>
      <c r="WAY73" s="334"/>
      <c r="WAZ73" s="334"/>
      <c r="WBA73" s="334"/>
      <c r="WBB73" s="334"/>
      <c r="WBC73" s="334"/>
      <c r="WBD73" s="334"/>
      <c r="WBE73" s="334"/>
      <c r="WBF73" s="334"/>
      <c r="WBG73" s="334"/>
      <c r="WBH73" s="334"/>
      <c r="WBI73" s="334"/>
      <c r="WBJ73" s="334"/>
      <c r="WBK73" s="334"/>
      <c r="WBL73" s="334"/>
      <c r="WBM73" s="334"/>
      <c r="WBN73" s="334"/>
      <c r="WBO73" s="334"/>
      <c r="WBP73" s="334"/>
      <c r="WBQ73" s="334"/>
      <c r="WBR73" s="334"/>
      <c r="WBS73" s="334"/>
      <c r="WBT73" s="334"/>
      <c r="WBU73" s="334"/>
      <c r="WBV73" s="334"/>
      <c r="WBW73" s="334"/>
      <c r="WBX73" s="334"/>
      <c r="WBY73" s="334"/>
      <c r="WBZ73" s="334"/>
      <c r="WCA73" s="334"/>
      <c r="WCB73" s="334"/>
      <c r="WCC73" s="334"/>
      <c r="WCD73" s="334"/>
      <c r="WCE73" s="334"/>
      <c r="WCF73" s="334"/>
      <c r="WCG73" s="334"/>
      <c r="WCH73" s="334"/>
      <c r="WCI73" s="334"/>
      <c r="WCJ73" s="334"/>
      <c r="WCK73" s="334"/>
      <c r="WCL73" s="334"/>
      <c r="WCM73" s="334"/>
      <c r="WCN73" s="334"/>
      <c r="WCO73" s="334"/>
      <c r="WCP73" s="334"/>
      <c r="WCQ73" s="334"/>
      <c r="WCR73" s="334"/>
      <c r="WCS73" s="334"/>
      <c r="WCT73" s="334"/>
      <c r="WCU73" s="334"/>
      <c r="WCV73" s="334"/>
      <c r="WCW73" s="334"/>
      <c r="WCX73" s="334"/>
      <c r="WCY73" s="334"/>
      <c r="WCZ73" s="334"/>
      <c r="WDA73" s="334"/>
      <c r="WDB73" s="334"/>
      <c r="WDC73" s="334"/>
      <c r="WDD73" s="334"/>
      <c r="WDE73" s="334"/>
      <c r="WDF73" s="334"/>
      <c r="WDG73" s="334"/>
      <c r="WDH73" s="334"/>
      <c r="WDI73" s="334"/>
      <c r="WDJ73" s="334"/>
      <c r="WDK73" s="334"/>
      <c r="WDL73" s="334"/>
      <c r="WDM73" s="334"/>
      <c r="WDN73" s="334"/>
      <c r="WDO73" s="334"/>
      <c r="WDP73" s="334"/>
      <c r="WDQ73" s="334"/>
      <c r="WDR73" s="334"/>
      <c r="WDS73" s="334"/>
      <c r="WDT73" s="334"/>
      <c r="WDU73" s="334"/>
      <c r="WDV73" s="334"/>
      <c r="WDW73" s="334"/>
      <c r="WDX73" s="334"/>
      <c r="WDY73" s="334"/>
      <c r="WDZ73" s="334"/>
      <c r="WEA73" s="334"/>
      <c r="WEB73" s="334"/>
      <c r="WEC73" s="334"/>
      <c r="WED73" s="334"/>
      <c r="WEE73" s="334"/>
      <c r="WEF73" s="334"/>
      <c r="WEG73" s="334"/>
      <c r="WEH73" s="334"/>
      <c r="WEI73" s="334"/>
      <c r="WEJ73" s="334"/>
      <c r="WEK73" s="334"/>
      <c r="WEL73" s="334"/>
      <c r="WEM73" s="334"/>
      <c r="WEN73" s="334"/>
      <c r="WEO73" s="334"/>
      <c r="WEP73" s="334"/>
      <c r="WEQ73" s="334"/>
      <c r="WER73" s="334"/>
      <c r="WES73" s="334"/>
      <c r="WET73" s="334"/>
      <c r="WEU73" s="334"/>
      <c r="WEV73" s="334"/>
      <c r="WEW73" s="334"/>
      <c r="WEX73" s="334"/>
      <c r="WEY73" s="334"/>
      <c r="WEZ73" s="334"/>
      <c r="WFA73" s="334"/>
      <c r="WFB73" s="334"/>
      <c r="WFC73" s="334"/>
      <c r="WFD73" s="334"/>
      <c r="WFE73" s="334"/>
      <c r="WFF73" s="334"/>
      <c r="WFG73" s="334"/>
      <c r="WFH73" s="334"/>
      <c r="WFI73" s="334"/>
      <c r="WFJ73" s="334"/>
      <c r="WFK73" s="334"/>
      <c r="WFL73" s="334"/>
      <c r="WFM73" s="334"/>
      <c r="WFN73" s="334"/>
      <c r="WFO73" s="334"/>
      <c r="WFP73" s="334"/>
      <c r="WFQ73" s="334"/>
      <c r="WFR73" s="334"/>
      <c r="WFS73" s="334"/>
      <c r="WFT73" s="334"/>
      <c r="WFU73" s="334"/>
      <c r="WFV73" s="334"/>
      <c r="WFW73" s="334"/>
      <c r="WFX73" s="334"/>
      <c r="WFY73" s="334"/>
      <c r="WFZ73" s="334"/>
      <c r="WGA73" s="334"/>
      <c r="WGB73" s="334"/>
      <c r="WGC73" s="334"/>
      <c r="WGD73" s="334"/>
      <c r="WGE73" s="334"/>
      <c r="WGF73" s="334"/>
      <c r="WGG73" s="334"/>
      <c r="WGH73" s="334"/>
      <c r="WGI73" s="334"/>
      <c r="WGJ73" s="334"/>
      <c r="WGK73" s="334"/>
      <c r="WGL73" s="334"/>
      <c r="WGM73" s="334"/>
      <c r="WGN73" s="334"/>
      <c r="WGO73" s="334"/>
      <c r="WGP73" s="334"/>
      <c r="WGQ73" s="334"/>
      <c r="WGR73" s="334"/>
      <c r="WGS73" s="334"/>
      <c r="WGT73" s="334"/>
      <c r="WGU73" s="334"/>
      <c r="WGV73" s="334"/>
      <c r="WGW73" s="334"/>
      <c r="WGX73" s="334"/>
      <c r="WGY73" s="334"/>
      <c r="WGZ73" s="334"/>
      <c r="WHA73" s="334"/>
      <c r="WHB73" s="334"/>
      <c r="WHC73" s="334"/>
      <c r="WHD73" s="334"/>
      <c r="WHE73" s="334"/>
      <c r="WHF73" s="334"/>
      <c r="WHG73" s="334"/>
      <c r="WHH73" s="334"/>
      <c r="WHI73" s="334"/>
      <c r="WHJ73" s="334"/>
      <c r="WHK73" s="334"/>
      <c r="WHL73" s="334"/>
      <c r="WHM73" s="334"/>
      <c r="WHN73" s="334"/>
      <c r="WHO73" s="334"/>
      <c r="WHP73" s="334"/>
      <c r="WHQ73" s="334"/>
      <c r="WHR73" s="334"/>
      <c r="WHS73" s="334"/>
      <c r="WHT73" s="334"/>
      <c r="WHU73" s="334"/>
      <c r="WHV73" s="334"/>
      <c r="WHW73" s="334"/>
      <c r="WHX73" s="334"/>
      <c r="WHY73" s="334"/>
      <c r="WHZ73" s="334"/>
      <c r="WIA73" s="334"/>
      <c r="WIB73" s="334"/>
      <c r="WIC73" s="334"/>
      <c r="WID73" s="334"/>
      <c r="WIE73" s="334"/>
      <c r="WIF73" s="334"/>
      <c r="WIG73" s="334"/>
      <c r="WIH73" s="334"/>
      <c r="WII73" s="334"/>
      <c r="WIJ73" s="334"/>
      <c r="WIK73" s="334"/>
      <c r="WIL73" s="334"/>
      <c r="WIM73" s="334"/>
      <c r="WIN73" s="334"/>
      <c r="WIO73" s="334"/>
      <c r="WIP73" s="334"/>
      <c r="WIQ73" s="334"/>
      <c r="WIR73" s="334"/>
      <c r="WIS73" s="334"/>
      <c r="WIT73" s="334"/>
      <c r="WIU73" s="334"/>
      <c r="WIV73" s="334"/>
      <c r="WIW73" s="334"/>
      <c r="WIX73" s="334"/>
      <c r="WIY73" s="334"/>
      <c r="WIZ73" s="334"/>
      <c r="WJA73" s="334"/>
      <c r="WJB73" s="334"/>
      <c r="WJC73" s="334"/>
      <c r="WJD73" s="334"/>
      <c r="WJE73" s="334"/>
      <c r="WJF73" s="334"/>
      <c r="WJG73" s="334"/>
      <c r="WJH73" s="334"/>
      <c r="WJI73" s="334"/>
      <c r="WJJ73" s="334"/>
      <c r="WJK73" s="334"/>
      <c r="WJL73" s="334"/>
      <c r="WJM73" s="334"/>
      <c r="WJN73" s="334"/>
      <c r="WJO73" s="334"/>
      <c r="WJP73" s="334"/>
      <c r="WJQ73" s="334"/>
      <c r="WJR73" s="334"/>
      <c r="WJS73" s="334"/>
      <c r="WJT73" s="334"/>
      <c r="WJU73" s="334"/>
      <c r="WJV73" s="334"/>
      <c r="WJW73" s="334"/>
      <c r="WJX73" s="334"/>
      <c r="WJY73" s="334"/>
      <c r="WJZ73" s="334"/>
      <c r="WKA73" s="334"/>
      <c r="WKB73" s="334"/>
      <c r="WKC73" s="334"/>
      <c r="WKD73" s="334"/>
      <c r="WKE73" s="334"/>
      <c r="WKF73" s="334"/>
      <c r="WKG73" s="334"/>
      <c r="WKH73" s="334"/>
      <c r="WKI73" s="334"/>
      <c r="WKJ73" s="334"/>
      <c r="WKK73" s="334"/>
      <c r="WKL73" s="334"/>
      <c r="WKM73" s="334"/>
      <c r="WKN73" s="334"/>
      <c r="WKO73" s="334"/>
      <c r="WKP73" s="334"/>
      <c r="WKQ73" s="334"/>
      <c r="WKR73" s="334"/>
      <c r="WKS73" s="334"/>
      <c r="WKT73" s="334"/>
      <c r="WKU73" s="334"/>
      <c r="WKV73" s="334"/>
      <c r="WKW73" s="334"/>
      <c r="WKX73" s="334"/>
      <c r="WKY73" s="334"/>
      <c r="WKZ73" s="334"/>
      <c r="WLA73" s="334"/>
      <c r="WLB73" s="334"/>
      <c r="WLC73" s="334"/>
      <c r="WLD73" s="334"/>
      <c r="WLE73" s="334"/>
      <c r="WLF73" s="334"/>
      <c r="WLG73" s="334"/>
      <c r="WLH73" s="334"/>
      <c r="WLI73" s="334"/>
      <c r="WLJ73" s="334"/>
      <c r="WLK73" s="334"/>
      <c r="WLL73" s="334"/>
      <c r="WLM73" s="334"/>
      <c r="WLN73" s="334"/>
      <c r="WLO73" s="334"/>
      <c r="WLP73" s="334"/>
      <c r="WLQ73" s="334"/>
      <c r="WLR73" s="334"/>
      <c r="WLS73" s="334"/>
      <c r="WLT73" s="334"/>
      <c r="WLU73" s="334"/>
      <c r="WLV73" s="334"/>
      <c r="WLW73" s="334"/>
      <c r="WLX73" s="334"/>
      <c r="WLY73" s="334"/>
      <c r="WLZ73" s="334"/>
      <c r="WMA73" s="334"/>
      <c r="WMB73" s="334"/>
      <c r="WMC73" s="334"/>
      <c r="WMD73" s="334"/>
      <c r="WME73" s="334"/>
      <c r="WMF73" s="334"/>
      <c r="WMG73" s="334"/>
      <c r="WMH73" s="334"/>
      <c r="WMI73" s="334"/>
      <c r="WMJ73" s="334"/>
      <c r="WMK73" s="334"/>
      <c r="WML73" s="334"/>
      <c r="WMM73" s="334"/>
      <c r="WMN73" s="334"/>
      <c r="WMO73" s="334"/>
      <c r="WMP73" s="334"/>
      <c r="WMQ73" s="334"/>
      <c r="WMR73" s="334"/>
      <c r="WMS73" s="334"/>
      <c r="WMT73" s="334"/>
      <c r="WMU73" s="334"/>
      <c r="WMV73" s="334"/>
      <c r="WMW73" s="334"/>
      <c r="WMX73" s="334"/>
      <c r="WMY73" s="334"/>
      <c r="WMZ73" s="334"/>
      <c r="WNA73" s="334"/>
      <c r="WNB73" s="334"/>
      <c r="WNC73" s="334"/>
      <c r="WND73" s="334"/>
      <c r="WNE73" s="334"/>
      <c r="WNF73" s="334"/>
      <c r="WNG73" s="334"/>
      <c r="WNH73" s="334"/>
      <c r="WNI73" s="334"/>
      <c r="WNJ73" s="334"/>
      <c r="WNK73" s="334"/>
      <c r="WNL73" s="334"/>
      <c r="WNM73" s="334"/>
      <c r="WNN73" s="334"/>
      <c r="WNO73" s="334"/>
      <c r="WNP73" s="334"/>
      <c r="WNQ73" s="334"/>
      <c r="WNR73" s="334"/>
      <c r="WNS73" s="334"/>
      <c r="WNT73" s="334"/>
      <c r="WNU73" s="334"/>
      <c r="WNV73" s="334"/>
      <c r="WNW73" s="334"/>
      <c r="WNX73" s="334"/>
      <c r="WNY73" s="334"/>
      <c r="WNZ73" s="334"/>
      <c r="WOA73" s="334"/>
      <c r="WOB73" s="334"/>
      <c r="WOC73" s="334"/>
      <c r="WOD73" s="334"/>
      <c r="WOE73" s="334"/>
      <c r="WOF73" s="334"/>
      <c r="WOG73" s="334"/>
      <c r="WOH73" s="334"/>
      <c r="WOI73" s="334"/>
      <c r="WOJ73" s="334"/>
      <c r="WOK73" s="334"/>
      <c r="WOL73" s="334"/>
      <c r="WOM73" s="334"/>
      <c r="WON73" s="334"/>
      <c r="WOO73" s="334"/>
      <c r="WOP73" s="334"/>
      <c r="WOQ73" s="334"/>
      <c r="WOR73" s="334"/>
      <c r="WOS73" s="334"/>
      <c r="WOT73" s="334"/>
      <c r="WOU73" s="334"/>
      <c r="WOV73" s="334"/>
      <c r="WOW73" s="334"/>
      <c r="WOX73" s="334"/>
      <c r="WOY73" s="334"/>
      <c r="WOZ73" s="334"/>
      <c r="WPA73" s="334"/>
      <c r="WPB73" s="334"/>
      <c r="WPC73" s="334"/>
      <c r="WPD73" s="334"/>
      <c r="WPE73" s="334"/>
      <c r="WPF73" s="334"/>
      <c r="WPG73" s="334"/>
      <c r="WPH73" s="334"/>
      <c r="WPI73" s="334"/>
      <c r="WPJ73" s="334"/>
      <c r="WPK73" s="334"/>
      <c r="WPL73" s="334"/>
      <c r="WPM73" s="334"/>
      <c r="WPN73" s="334"/>
      <c r="WPO73" s="334"/>
      <c r="WPP73" s="334"/>
      <c r="WPQ73" s="334"/>
      <c r="WPR73" s="334"/>
      <c r="WPS73" s="334"/>
      <c r="WPT73" s="334"/>
      <c r="WPU73" s="334"/>
      <c r="WPV73" s="334"/>
      <c r="WPW73" s="334"/>
      <c r="WPX73" s="334"/>
      <c r="WPY73" s="334"/>
      <c r="WPZ73" s="334"/>
      <c r="WQA73" s="334"/>
      <c r="WQB73" s="334"/>
      <c r="WQC73" s="334"/>
      <c r="WQD73" s="334"/>
      <c r="WQE73" s="334"/>
      <c r="WQF73" s="334"/>
      <c r="WQG73" s="334"/>
      <c r="WQH73" s="334"/>
      <c r="WQI73" s="334"/>
      <c r="WQJ73" s="334"/>
      <c r="WQK73" s="334"/>
      <c r="WQL73" s="334"/>
      <c r="WQM73" s="334"/>
      <c r="WQN73" s="334"/>
      <c r="WQO73" s="334"/>
      <c r="WQP73" s="334"/>
      <c r="WQQ73" s="334"/>
      <c r="WQR73" s="334"/>
      <c r="WQS73" s="334"/>
      <c r="WQT73" s="334"/>
      <c r="WQU73" s="334"/>
      <c r="WQV73" s="334"/>
      <c r="WQW73" s="334"/>
      <c r="WQX73" s="334"/>
      <c r="WQY73" s="334"/>
      <c r="WQZ73" s="334"/>
      <c r="WRA73" s="334"/>
      <c r="WRB73" s="334"/>
      <c r="WRC73" s="334"/>
      <c r="WRD73" s="334"/>
      <c r="WRE73" s="334"/>
      <c r="WRF73" s="334"/>
      <c r="WRG73" s="334"/>
      <c r="WRH73" s="334"/>
      <c r="WRI73" s="334"/>
      <c r="WRJ73" s="334"/>
      <c r="WRK73" s="334"/>
      <c r="WRL73" s="334"/>
      <c r="WRM73" s="334"/>
      <c r="WRN73" s="334"/>
      <c r="WRO73" s="334"/>
      <c r="WRP73" s="334"/>
      <c r="WRQ73" s="334"/>
      <c r="WRR73" s="334"/>
      <c r="WRS73" s="334"/>
      <c r="WRT73" s="334"/>
      <c r="WRU73" s="334"/>
      <c r="WRV73" s="334"/>
      <c r="WRW73" s="334"/>
      <c r="WRX73" s="334"/>
      <c r="WRY73" s="334"/>
      <c r="WRZ73" s="334"/>
      <c r="WSA73" s="334"/>
      <c r="WSB73" s="334"/>
      <c r="WSC73" s="334"/>
      <c r="WSD73" s="334"/>
      <c r="WSE73" s="334"/>
      <c r="WSF73" s="334"/>
      <c r="WSG73" s="334"/>
      <c r="WSH73" s="334"/>
      <c r="WSI73" s="334"/>
      <c r="WSJ73" s="334"/>
      <c r="WSK73" s="334"/>
      <c r="WSL73" s="334"/>
      <c r="WSM73" s="334"/>
      <c r="WSN73" s="334"/>
      <c r="WSO73" s="334"/>
      <c r="WSP73" s="334"/>
      <c r="WSQ73" s="334"/>
      <c r="WSR73" s="334"/>
      <c r="WSS73" s="334"/>
      <c r="WST73" s="334"/>
      <c r="WSU73" s="334"/>
      <c r="WSV73" s="334"/>
      <c r="WSW73" s="334"/>
      <c r="WSX73" s="334"/>
      <c r="WSY73" s="334"/>
      <c r="WSZ73" s="334"/>
      <c r="WTA73" s="334"/>
      <c r="WTB73" s="334"/>
      <c r="WTC73" s="334"/>
      <c r="WTD73" s="334"/>
      <c r="WTE73" s="334"/>
      <c r="WTF73" s="334"/>
      <c r="WTG73" s="334"/>
      <c r="WTH73" s="334"/>
      <c r="WTI73" s="334"/>
      <c r="WTJ73" s="334"/>
      <c r="WTK73" s="334"/>
      <c r="WTL73" s="334"/>
      <c r="WTM73" s="334"/>
      <c r="WTN73" s="334"/>
      <c r="WTO73" s="334"/>
      <c r="WTP73" s="334"/>
      <c r="WTQ73" s="334"/>
      <c r="WTR73" s="334"/>
      <c r="WTS73" s="334"/>
      <c r="WTT73" s="334"/>
      <c r="WTU73" s="334"/>
      <c r="WTV73" s="334"/>
      <c r="WTW73" s="334"/>
      <c r="WTX73" s="334"/>
      <c r="WTY73" s="334"/>
      <c r="WTZ73" s="334"/>
      <c r="WUA73" s="334"/>
      <c r="WUB73" s="334"/>
      <c r="WUC73" s="334"/>
      <c r="WUD73" s="334"/>
      <c r="WUE73" s="334"/>
      <c r="WUF73" s="334"/>
      <c r="WUG73" s="334"/>
      <c r="WUH73" s="334"/>
      <c r="WUI73" s="334"/>
      <c r="WUJ73" s="334"/>
      <c r="WUK73" s="334"/>
      <c r="WUL73" s="334"/>
      <c r="WUM73" s="334"/>
      <c r="WUN73" s="334"/>
      <c r="WUO73" s="334"/>
      <c r="WUP73" s="334"/>
      <c r="WUQ73" s="334"/>
      <c r="WUR73" s="334"/>
      <c r="WUS73" s="334"/>
      <c r="WUT73" s="334"/>
      <c r="WUU73" s="334"/>
      <c r="WUV73" s="334"/>
      <c r="WUW73" s="334"/>
      <c r="WUX73" s="334"/>
      <c r="WUY73" s="334"/>
      <c r="WUZ73" s="334"/>
      <c r="WVA73" s="334"/>
      <c r="WVB73" s="334"/>
      <c r="WVC73" s="334"/>
      <c r="WVD73" s="334"/>
      <c r="WVE73" s="334"/>
      <c r="WVF73" s="334"/>
      <c r="WVG73" s="334"/>
      <c r="WVH73" s="334"/>
      <c r="WVI73" s="334"/>
      <c r="WVJ73" s="334"/>
      <c r="WVK73" s="334"/>
      <c r="WVL73" s="334"/>
      <c r="WVM73" s="334"/>
      <c r="WVN73" s="334"/>
      <c r="WVO73" s="334"/>
      <c r="WVP73" s="334"/>
      <c r="WVQ73" s="334"/>
      <c r="WVR73" s="334"/>
      <c r="WVS73" s="334"/>
      <c r="WVT73" s="334"/>
      <c r="WVU73" s="334"/>
      <c r="WVV73" s="334"/>
      <c r="WVW73" s="334"/>
      <c r="WVX73" s="334"/>
      <c r="WVY73" s="334"/>
      <c r="WVZ73" s="334"/>
      <c r="WWA73" s="334"/>
      <c r="WWB73" s="334"/>
      <c r="WWC73" s="334"/>
      <c r="WWD73" s="334"/>
      <c r="WWE73" s="334"/>
      <c r="WWF73" s="334"/>
      <c r="WWG73" s="334"/>
      <c r="WWH73" s="334"/>
      <c r="WWI73" s="334"/>
      <c r="WWJ73" s="334"/>
      <c r="WWK73" s="334"/>
      <c r="WWL73" s="334"/>
      <c r="WWM73" s="334"/>
      <c r="WWN73" s="334"/>
      <c r="WWO73" s="334"/>
      <c r="WWP73" s="334"/>
      <c r="WWQ73" s="334"/>
      <c r="WWR73" s="334"/>
      <c r="WWS73" s="334"/>
      <c r="WWT73" s="334"/>
      <c r="WWU73" s="334"/>
      <c r="WWV73" s="334"/>
      <c r="WWW73" s="334"/>
      <c r="WWX73" s="334"/>
      <c r="WWY73" s="334"/>
      <c r="WWZ73" s="334"/>
      <c r="WXA73" s="334"/>
      <c r="WXB73" s="334"/>
      <c r="WXC73" s="334"/>
      <c r="WXD73" s="334"/>
      <c r="WXE73" s="334"/>
      <c r="WXF73" s="334"/>
      <c r="WXG73" s="334"/>
      <c r="WXH73" s="334"/>
      <c r="WXI73" s="334"/>
      <c r="WXJ73" s="334"/>
      <c r="WXK73" s="334"/>
      <c r="WXL73" s="334"/>
      <c r="WXM73" s="334"/>
      <c r="WXN73" s="334"/>
      <c r="WXO73" s="334"/>
      <c r="WXP73" s="334"/>
      <c r="WXQ73" s="334"/>
      <c r="WXR73" s="334"/>
      <c r="WXS73" s="334"/>
      <c r="WXT73" s="334"/>
      <c r="WXU73" s="334"/>
      <c r="WXV73" s="334"/>
      <c r="WXW73" s="334"/>
      <c r="WXX73" s="334"/>
      <c r="WXY73" s="334"/>
      <c r="WXZ73" s="334"/>
      <c r="WYA73" s="334"/>
      <c r="WYB73" s="334"/>
      <c r="WYC73" s="334"/>
      <c r="WYD73" s="334"/>
      <c r="WYE73" s="334"/>
      <c r="WYF73" s="334"/>
      <c r="WYG73" s="334"/>
      <c r="WYH73" s="334"/>
      <c r="WYI73" s="334"/>
      <c r="WYJ73" s="334"/>
      <c r="WYK73" s="334"/>
      <c r="WYL73" s="334"/>
      <c r="WYM73" s="334"/>
      <c r="WYN73" s="334"/>
      <c r="WYO73" s="334"/>
      <c r="WYP73" s="334"/>
      <c r="WYQ73" s="334"/>
      <c r="WYR73" s="334"/>
      <c r="WYS73" s="334"/>
      <c r="WYT73" s="334"/>
      <c r="WYU73" s="334"/>
      <c r="WYV73" s="334"/>
      <c r="WYW73" s="334"/>
      <c r="WYX73" s="334"/>
      <c r="WYY73" s="334"/>
      <c r="WYZ73" s="334"/>
      <c r="WZA73" s="334"/>
      <c r="WZB73" s="334"/>
      <c r="WZC73" s="334"/>
      <c r="WZD73" s="334"/>
      <c r="WZE73" s="334"/>
      <c r="WZF73" s="334"/>
      <c r="WZG73" s="334"/>
      <c r="WZH73" s="334"/>
      <c r="WZI73" s="334"/>
      <c r="WZJ73" s="334"/>
      <c r="WZK73" s="334"/>
      <c r="WZL73" s="334"/>
      <c r="WZM73" s="334"/>
      <c r="WZN73" s="334"/>
      <c r="WZO73" s="334"/>
      <c r="WZP73" s="334"/>
      <c r="WZQ73" s="334"/>
      <c r="WZR73" s="334"/>
      <c r="WZS73" s="334"/>
      <c r="WZT73" s="334"/>
      <c r="WZU73" s="334"/>
      <c r="WZV73" s="334"/>
      <c r="WZW73" s="334"/>
      <c r="WZX73" s="334"/>
      <c r="WZY73" s="334"/>
      <c r="WZZ73" s="334"/>
      <c r="XAA73" s="334"/>
      <c r="XAB73" s="334"/>
      <c r="XAC73" s="334"/>
      <c r="XAD73" s="334"/>
      <c r="XAE73" s="334"/>
      <c r="XAF73" s="334"/>
      <c r="XAG73" s="334"/>
      <c r="XAH73" s="334"/>
      <c r="XAI73" s="334"/>
      <c r="XAJ73" s="334"/>
      <c r="XAK73" s="334"/>
      <c r="XAL73" s="334"/>
      <c r="XAM73" s="334"/>
      <c r="XAN73" s="334"/>
      <c r="XAO73" s="334"/>
      <c r="XAP73" s="334"/>
      <c r="XAQ73" s="334"/>
      <c r="XAR73" s="334"/>
      <c r="XAS73" s="334"/>
      <c r="XAT73" s="334"/>
      <c r="XAU73" s="334"/>
      <c r="XAV73" s="334"/>
      <c r="XAW73" s="334"/>
      <c r="XAX73" s="334"/>
      <c r="XAY73" s="334"/>
      <c r="XAZ73" s="334"/>
      <c r="XBA73" s="334"/>
      <c r="XBB73" s="334"/>
      <c r="XBC73" s="334"/>
      <c r="XBD73" s="334"/>
      <c r="XBE73" s="334"/>
      <c r="XBF73" s="334"/>
      <c r="XBG73" s="334"/>
      <c r="XBH73" s="334"/>
      <c r="XBI73" s="334"/>
      <c r="XBJ73" s="334"/>
      <c r="XBK73" s="334"/>
      <c r="XBL73" s="334"/>
      <c r="XBM73" s="334"/>
      <c r="XBN73" s="334"/>
      <c r="XBO73" s="334"/>
      <c r="XBP73" s="334"/>
      <c r="XBQ73" s="334"/>
      <c r="XBR73" s="334"/>
      <c r="XBS73" s="334"/>
      <c r="XBT73" s="334"/>
      <c r="XBU73" s="334"/>
      <c r="XBV73" s="334"/>
      <c r="XBW73" s="334"/>
      <c r="XBX73" s="334"/>
      <c r="XBY73" s="334"/>
      <c r="XBZ73" s="334"/>
      <c r="XCA73" s="334"/>
      <c r="XCB73" s="334"/>
      <c r="XCC73" s="334"/>
      <c r="XCD73" s="334"/>
      <c r="XCE73" s="334"/>
      <c r="XCF73" s="334"/>
      <c r="XCG73" s="334"/>
      <c r="XCH73" s="334"/>
      <c r="XCI73" s="334"/>
      <c r="XCJ73" s="334"/>
      <c r="XCK73" s="334"/>
      <c r="XCL73" s="334"/>
      <c r="XCM73" s="334"/>
      <c r="XCN73" s="334"/>
      <c r="XCO73" s="334"/>
      <c r="XCP73" s="334"/>
      <c r="XCQ73" s="334"/>
      <c r="XCR73" s="334"/>
      <c r="XCS73" s="334"/>
      <c r="XCT73" s="334"/>
      <c r="XCU73" s="334"/>
      <c r="XCV73" s="334"/>
      <c r="XCW73" s="334"/>
      <c r="XCX73" s="334"/>
      <c r="XCY73" s="334"/>
      <c r="XCZ73" s="334"/>
      <c r="XDA73" s="334"/>
      <c r="XDB73" s="334"/>
      <c r="XDC73" s="334"/>
      <c r="XDD73" s="334"/>
      <c r="XDE73" s="334"/>
      <c r="XDF73" s="334"/>
      <c r="XDG73" s="334"/>
      <c r="XDH73" s="334"/>
      <c r="XDI73" s="334"/>
      <c r="XDJ73" s="334"/>
      <c r="XDK73" s="334"/>
      <c r="XDL73" s="334"/>
      <c r="XDM73" s="334"/>
      <c r="XDN73" s="334"/>
      <c r="XDO73" s="334"/>
      <c r="XDP73" s="334"/>
      <c r="XDQ73" s="334"/>
      <c r="XDR73" s="334"/>
      <c r="XDS73" s="334"/>
      <c r="XDT73" s="334"/>
      <c r="XDU73" s="334"/>
      <c r="XDV73" s="334"/>
      <c r="XDW73" s="334"/>
      <c r="XDX73" s="334"/>
      <c r="XDY73" s="334"/>
      <c r="XDZ73" s="334"/>
      <c r="XEA73" s="334"/>
      <c r="XEB73" s="334"/>
      <c r="XEC73" s="334"/>
      <c r="XED73" s="334"/>
      <c r="XEE73" s="334"/>
      <c r="XEF73" s="334"/>
      <c r="XEG73" s="334"/>
      <c r="XEH73" s="334"/>
      <c r="XEI73" s="334"/>
      <c r="XEJ73" s="334"/>
      <c r="XEK73" s="334"/>
      <c r="XEL73" s="334"/>
      <c r="XEM73" s="334"/>
      <c r="XEN73" s="334"/>
      <c r="XEO73" s="334"/>
      <c r="XEP73" s="334"/>
      <c r="XEQ73" s="334"/>
      <c r="XER73" s="334"/>
      <c r="XES73" s="334"/>
      <c r="XET73" s="334"/>
      <c r="XEU73" s="334"/>
      <c r="XEV73" s="334"/>
      <c r="XEW73" s="334"/>
      <c r="XEX73" s="334"/>
      <c r="XEY73" s="334"/>
      <c r="XEZ73" s="334"/>
      <c r="XFA73" s="334"/>
      <c r="XFB73" s="334"/>
      <c r="XFC73" s="334"/>
      <c r="XFD73" s="334"/>
    </row>
    <row r="74" spans="1:16384" s="299" customFormat="1" ht="12" customHeight="1" x14ac:dyDescent="0.2">
      <c r="A74" s="665" t="s">
        <v>588</v>
      </c>
    </row>
    <row r="75" spans="1:16384" s="299" customFormat="1" ht="12" customHeight="1" x14ac:dyDescent="0.2">
      <c r="A75" s="665" t="s">
        <v>413</v>
      </c>
    </row>
    <row r="76" spans="1:16384" ht="12" customHeight="1" x14ac:dyDescent="0.2">
      <c r="A76" s="665" t="s">
        <v>424</v>
      </c>
    </row>
    <row r="77" spans="1:16384" ht="11.25" customHeight="1" x14ac:dyDescent="0.25">
      <c r="A77" s="21"/>
    </row>
  </sheetData>
  <mergeCells count="6">
    <mergeCell ref="B5:L5"/>
    <mergeCell ref="B38:L38"/>
    <mergeCell ref="A3:A4"/>
    <mergeCell ref="B3:B4"/>
    <mergeCell ref="D3:L3"/>
    <mergeCell ref="C3:C4"/>
  </mergeCells>
  <hyperlinks>
    <hyperlink ref="M1" location="Inhalt!C35"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76"/>
  <sheetViews>
    <sheetView showGridLines="0" zoomScaleNormal="100" workbookViewId="0"/>
  </sheetViews>
  <sheetFormatPr baseColWidth="10" defaultColWidth="20.140625" defaultRowHeight="12.75" x14ac:dyDescent="0.2"/>
  <cols>
    <col min="1" max="2" width="6.85546875" style="360" customWidth="1"/>
    <col min="3" max="3" width="7.42578125" style="360" customWidth="1"/>
    <col min="4" max="11" width="7.140625" style="360" customWidth="1"/>
    <col min="12" max="12" width="9.7109375" style="360" customWidth="1"/>
    <col min="13" max="16384" width="20.140625" style="360"/>
  </cols>
  <sheetData>
    <row r="1" spans="1:13" ht="12.75" customHeight="1" x14ac:dyDescent="0.2">
      <c r="A1" s="20" t="s">
        <v>627</v>
      </c>
      <c r="M1" s="645" t="s">
        <v>402</v>
      </c>
    </row>
    <row r="2" spans="1:13" ht="12.75" customHeight="1" x14ac:dyDescent="0.2">
      <c r="M2" s="645"/>
    </row>
    <row r="3" spans="1:13" s="365" customFormat="1" ht="12" customHeight="1" x14ac:dyDescent="0.2">
      <c r="A3" s="1171" t="s">
        <v>4</v>
      </c>
      <c r="B3" s="991" t="s">
        <v>168</v>
      </c>
      <c r="C3" s="1175" t="s">
        <v>517</v>
      </c>
      <c r="D3" s="1172" t="s">
        <v>167</v>
      </c>
      <c r="E3" s="1173"/>
      <c r="F3" s="1173"/>
      <c r="G3" s="1173"/>
      <c r="H3" s="1173"/>
      <c r="I3" s="1173"/>
      <c r="J3" s="1173"/>
      <c r="K3" s="1173"/>
      <c r="L3" s="1174"/>
    </row>
    <row r="4" spans="1:13" s="365" customFormat="1" ht="12" customHeight="1" x14ac:dyDescent="0.2">
      <c r="A4" s="1163"/>
      <c r="B4" s="1162"/>
      <c r="C4" s="1176"/>
      <c r="D4" s="373" t="s">
        <v>166</v>
      </c>
      <c r="E4" s="373" t="s">
        <v>165</v>
      </c>
      <c r="F4" s="373" t="s">
        <v>164</v>
      </c>
      <c r="G4" s="372" t="s">
        <v>163</v>
      </c>
      <c r="H4" s="372" t="s">
        <v>162</v>
      </c>
      <c r="I4" s="372" t="s">
        <v>161</v>
      </c>
      <c r="J4" s="372" t="s">
        <v>160</v>
      </c>
      <c r="K4" s="372" t="s">
        <v>159</v>
      </c>
      <c r="L4" s="371" t="s">
        <v>158</v>
      </c>
    </row>
    <row r="5" spans="1:13" s="365" customFormat="1" ht="18" customHeight="1" x14ac:dyDescent="0.2">
      <c r="A5" s="370"/>
      <c r="B5" s="1165" t="s">
        <v>99</v>
      </c>
      <c r="C5" s="1166"/>
      <c r="D5" s="1166"/>
      <c r="E5" s="1166"/>
      <c r="F5" s="1166"/>
      <c r="G5" s="1166"/>
      <c r="H5" s="1166"/>
      <c r="I5" s="1166"/>
      <c r="J5" s="1166"/>
      <c r="K5" s="1166"/>
      <c r="L5" s="1167"/>
    </row>
    <row r="6" spans="1:13" s="365" customFormat="1" ht="12.75" customHeight="1" x14ac:dyDescent="0.2">
      <c r="A6" s="368">
        <v>1990</v>
      </c>
      <c r="B6" s="732">
        <v>-9522</v>
      </c>
      <c r="C6" s="733">
        <v>-4411</v>
      </c>
      <c r="D6" s="733">
        <v>-163</v>
      </c>
      <c r="E6" s="733">
        <v>-526</v>
      </c>
      <c r="F6" s="733">
        <v>-1218</v>
      </c>
      <c r="G6" s="733">
        <v>-230</v>
      </c>
      <c r="H6" s="733">
        <v>-2651</v>
      </c>
      <c r="I6" s="733">
        <v>-3668</v>
      </c>
      <c r="J6" s="733">
        <v>-729</v>
      </c>
      <c r="K6" s="733">
        <v>-129</v>
      </c>
      <c r="L6" s="733">
        <v>-208</v>
      </c>
    </row>
    <row r="7" spans="1:13" s="365" customFormat="1" ht="12" hidden="1" customHeight="1" x14ac:dyDescent="0.2">
      <c r="A7" s="368">
        <v>1991</v>
      </c>
      <c r="B7" s="732">
        <v>-2005</v>
      </c>
      <c r="C7" s="733">
        <v>-1645</v>
      </c>
      <c r="D7" s="733">
        <v>-139</v>
      </c>
      <c r="E7" s="733">
        <v>-202</v>
      </c>
      <c r="F7" s="733">
        <v>-579</v>
      </c>
      <c r="G7" s="733">
        <v>-320</v>
      </c>
      <c r="H7" s="733">
        <v>543</v>
      </c>
      <c r="I7" s="733">
        <v>-767</v>
      </c>
      <c r="J7" s="733">
        <v>-354</v>
      </c>
      <c r="K7" s="733">
        <v>-57</v>
      </c>
      <c r="L7" s="734">
        <v>-130</v>
      </c>
    </row>
    <row r="8" spans="1:13" s="365" customFormat="1" ht="12" hidden="1" customHeight="1" x14ac:dyDescent="0.2">
      <c r="A8" s="368">
        <v>1992</v>
      </c>
      <c r="B8" s="732">
        <v>46</v>
      </c>
      <c r="C8" s="733">
        <v>-915</v>
      </c>
      <c r="D8" s="733">
        <v>-3</v>
      </c>
      <c r="E8" s="733">
        <v>-152</v>
      </c>
      <c r="F8" s="733">
        <v>-492</v>
      </c>
      <c r="G8" s="733">
        <v>-150</v>
      </c>
      <c r="H8" s="733">
        <v>492</v>
      </c>
      <c r="I8" s="733">
        <v>542</v>
      </c>
      <c r="J8" s="733">
        <v>-19</v>
      </c>
      <c r="K8" s="733">
        <v>-55</v>
      </c>
      <c r="L8" s="734">
        <v>-117</v>
      </c>
    </row>
    <row r="9" spans="1:13" s="365" customFormat="1" ht="12" hidden="1" customHeight="1" x14ac:dyDescent="0.2">
      <c r="A9" s="368">
        <v>1993</v>
      </c>
      <c r="B9" s="732">
        <v>1614</v>
      </c>
      <c r="C9" s="733">
        <v>-98</v>
      </c>
      <c r="D9" s="733">
        <v>40</v>
      </c>
      <c r="E9" s="733">
        <v>-82</v>
      </c>
      <c r="F9" s="733">
        <v>-392</v>
      </c>
      <c r="G9" s="733">
        <v>-74</v>
      </c>
      <c r="H9" s="733">
        <v>642</v>
      </c>
      <c r="I9" s="733">
        <v>1613</v>
      </c>
      <c r="J9" s="733">
        <v>90</v>
      </c>
      <c r="K9" s="733">
        <v>-64</v>
      </c>
      <c r="L9" s="734">
        <v>-159</v>
      </c>
    </row>
    <row r="10" spans="1:13" s="365" customFormat="1" ht="12" hidden="1" customHeight="1" x14ac:dyDescent="0.2">
      <c r="A10" s="368">
        <v>1994</v>
      </c>
      <c r="B10" s="732">
        <v>385</v>
      </c>
      <c r="C10" s="733">
        <v>-1130</v>
      </c>
      <c r="D10" s="733">
        <v>-1</v>
      </c>
      <c r="E10" s="733">
        <v>-190</v>
      </c>
      <c r="F10" s="733">
        <v>-949</v>
      </c>
      <c r="G10" s="733">
        <v>-197</v>
      </c>
      <c r="H10" s="733">
        <v>939</v>
      </c>
      <c r="I10" s="733">
        <v>1493</v>
      </c>
      <c r="J10" s="733">
        <v>-232</v>
      </c>
      <c r="K10" s="733">
        <v>-193</v>
      </c>
      <c r="L10" s="734">
        <v>-285</v>
      </c>
    </row>
    <row r="11" spans="1:13" s="365" customFormat="1" ht="12" customHeight="1" x14ac:dyDescent="0.2">
      <c r="A11" s="368">
        <v>1995</v>
      </c>
      <c r="B11" s="732">
        <v>-147</v>
      </c>
      <c r="C11" s="733">
        <v>-1126</v>
      </c>
      <c r="D11" s="733">
        <v>-11</v>
      </c>
      <c r="E11" s="733">
        <v>-113</v>
      </c>
      <c r="F11" s="733">
        <v>-946</v>
      </c>
      <c r="G11" s="733">
        <v>-165</v>
      </c>
      <c r="H11" s="733">
        <v>989</v>
      </c>
      <c r="I11" s="733">
        <v>983</v>
      </c>
      <c r="J11" s="733">
        <v>-442</v>
      </c>
      <c r="K11" s="733">
        <v>-205</v>
      </c>
      <c r="L11" s="734">
        <v>-237</v>
      </c>
    </row>
    <row r="12" spans="1:13" s="365" customFormat="1" ht="12" hidden="1" customHeight="1" x14ac:dyDescent="0.2">
      <c r="A12" s="368">
        <v>1996</v>
      </c>
      <c r="B12" s="732">
        <v>-3817</v>
      </c>
      <c r="C12" s="733">
        <v>-1956</v>
      </c>
      <c r="D12" s="733">
        <v>-59</v>
      </c>
      <c r="E12" s="733">
        <v>-141</v>
      </c>
      <c r="F12" s="733">
        <v>-1178</v>
      </c>
      <c r="G12" s="733">
        <v>-328</v>
      </c>
      <c r="H12" s="733">
        <v>559</v>
      </c>
      <c r="I12" s="733">
        <v>-1385</v>
      </c>
      <c r="J12" s="733">
        <v>-923</v>
      </c>
      <c r="K12" s="733">
        <v>-222</v>
      </c>
      <c r="L12" s="734">
        <v>-140</v>
      </c>
    </row>
    <row r="13" spans="1:13" s="365" customFormat="1" ht="12" hidden="1" customHeight="1" x14ac:dyDescent="0.2">
      <c r="A13" s="368">
        <v>1997</v>
      </c>
      <c r="B13" s="732">
        <v>-4461</v>
      </c>
      <c r="C13" s="733">
        <v>-2104</v>
      </c>
      <c r="D13" s="733">
        <v>-97</v>
      </c>
      <c r="E13" s="733">
        <v>-101</v>
      </c>
      <c r="F13" s="733">
        <v>-1086</v>
      </c>
      <c r="G13" s="733">
        <v>-414</v>
      </c>
      <c r="H13" s="733">
        <v>485</v>
      </c>
      <c r="I13" s="733">
        <v>-1773</v>
      </c>
      <c r="J13" s="733">
        <v>-1220</v>
      </c>
      <c r="K13" s="733">
        <v>-155</v>
      </c>
      <c r="L13" s="734">
        <v>-100</v>
      </c>
    </row>
    <row r="14" spans="1:13" s="365" customFormat="1" ht="12" hidden="1" customHeight="1" x14ac:dyDescent="0.2">
      <c r="A14" s="368">
        <v>1998</v>
      </c>
      <c r="B14" s="734">
        <v>-3956</v>
      </c>
      <c r="C14" s="733">
        <v>-1322</v>
      </c>
      <c r="D14" s="733">
        <v>-96</v>
      </c>
      <c r="E14" s="733">
        <v>-114</v>
      </c>
      <c r="F14" s="733">
        <v>-827</v>
      </c>
      <c r="G14" s="733">
        <v>-302</v>
      </c>
      <c r="H14" s="733">
        <v>540</v>
      </c>
      <c r="I14" s="733">
        <v>-2029</v>
      </c>
      <c r="J14" s="733">
        <v>-1072</v>
      </c>
      <c r="K14" s="733">
        <v>-51</v>
      </c>
      <c r="L14" s="733">
        <v>-5</v>
      </c>
    </row>
    <row r="15" spans="1:13" s="365" customFormat="1" ht="12" hidden="1" customHeight="1" x14ac:dyDescent="0.2">
      <c r="A15" s="368">
        <v>1999</v>
      </c>
      <c r="B15" s="734">
        <v>-664</v>
      </c>
      <c r="C15" s="733">
        <v>-103</v>
      </c>
      <c r="D15" s="733">
        <v>0</v>
      </c>
      <c r="E15" s="733">
        <v>-40</v>
      </c>
      <c r="F15" s="733">
        <v>-479</v>
      </c>
      <c r="G15" s="733">
        <v>-166</v>
      </c>
      <c r="H15" s="733">
        <v>1076</v>
      </c>
      <c r="I15" s="733">
        <v>-318</v>
      </c>
      <c r="J15" s="733">
        <v>-563</v>
      </c>
      <c r="K15" s="733">
        <v>-59</v>
      </c>
      <c r="L15" s="733">
        <v>-115</v>
      </c>
    </row>
    <row r="16" spans="1:13" s="365" customFormat="1" ht="12" customHeight="1" x14ac:dyDescent="0.2">
      <c r="A16" s="368">
        <v>2000</v>
      </c>
      <c r="B16" s="734">
        <v>1578</v>
      </c>
      <c r="C16" s="733">
        <v>1112</v>
      </c>
      <c r="D16" s="733">
        <v>-70</v>
      </c>
      <c r="E16" s="733">
        <v>-53</v>
      </c>
      <c r="F16" s="733">
        <v>-262</v>
      </c>
      <c r="G16" s="733">
        <v>-104</v>
      </c>
      <c r="H16" s="733">
        <v>2488</v>
      </c>
      <c r="I16" s="733">
        <v>-47</v>
      </c>
      <c r="J16" s="733">
        <v>-500</v>
      </c>
      <c r="K16" s="733">
        <v>-4</v>
      </c>
      <c r="L16" s="733">
        <v>130</v>
      </c>
    </row>
    <row r="17" spans="1:12" s="365" customFormat="1" ht="12" hidden="1" customHeight="1" x14ac:dyDescent="0.2">
      <c r="A17" s="368">
        <v>2001</v>
      </c>
      <c r="B17" s="732">
        <v>1371</v>
      </c>
      <c r="C17" s="733">
        <v>951</v>
      </c>
      <c r="D17" s="733">
        <v>-102</v>
      </c>
      <c r="E17" s="733">
        <v>-181</v>
      </c>
      <c r="F17" s="733">
        <v>-196</v>
      </c>
      <c r="G17" s="733">
        <v>-40</v>
      </c>
      <c r="H17" s="733">
        <v>2207</v>
      </c>
      <c r="I17" s="733">
        <v>-151</v>
      </c>
      <c r="J17" s="733">
        <v>-420</v>
      </c>
      <c r="K17" s="733">
        <v>62</v>
      </c>
      <c r="L17" s="734">
        <v>192</v>
      </c>
    </row>
    <row r="18" spans="1:12" s="365" customFormat="1" ht="12" hidden="1" customHeight="1" x14ac:dyDescent="0.2">
      <c r="A18" s="368">
        <v>2002</v>
      </c>
      <c r="B18" s="732">
        <v>2418</v>
      </c>
      <c r="C18" s="733">
        <v>1174</v>
      </c>
      <c r="D18" s="733">
        <v>-56</v>
      </c>
      <c r="E18" s="733">
        <v>-108</v>
      </c>
      <c r="F18" s="733">
        <v>-153</v>
      </c>
      <c r="G18" s="733">
        <v>2</v>
      </c>
      <c r="H18" s="733">
        <v>2276</v>
      </c>
      <c r="I18" s="733">
        <v>136</v>
      </c>
      <c r="J18" s="733">
        <v>-174</v>
      </c>
      <c r="K18" s="733">
        <v>109</v>
      </c>
      <c r="L18" s="734">
        <v>386</v>
      </c>
    </row>
    <row r="19" spans="1:12" s="365" customFormat="1" ht="12" hidden="1" customHeight="1" x14ac:dyDescent="0.2">
      <c r="A19" s="368">
        <v>2003</v>
      </c>
      <c r="B19" s="734">
        <v>3767</v>
      </c>
      <c r="C19" s="733">
        <v>1718</v>
      </c>
      <c r="D19" s="733">
        <v>-40</v>
      </c>
      <c r="E19" s="733">
        <v>-92</v>
      </c>
      <c r="F19" s="733">
        <v>-45</v>
      </c>
      <c r="G19" s="733">
        <v>59</v>
      </c>
      <c r="H19" s="733">
        <v>2865</v>
      </c>
      <c r="I19" s="733">
        <v>627</v>
      </c>
      <c r="J19" s="733">
        <v>99</v>
      </c>
      <c r="K19" s="733">
        <v>82</v>
      </c>
      <c r="L19" s="733">
        <v>212</v>
      </c>
    </row>
    <row r="20" spans="1:12" s="365" customFormat="1" ht="12" hidden="1" customHeight="1" x14ac:dyDescent="0.2">
      <c r="A20" s="368">
        <v>2004</v>
      </c>
      <c r="B20" s="734">
        <v>3831</v>
      </c>
      <c r="C20" s="733">
        <v>1744</v>
      </c>
      <c r="D20" s="733">
        <v>-100</v>
      </c>
      <c r="E20" s="733">
        <v>-104</v>
      </c>
      <c r="F20" s="733">
        <v>-36</v>
      </c>
      <c r="G20" s="733">
        <v>73</v>
      </c>
      <c r="H20" s="733">
        <v>2817</v>
      </c>
      <c r="I20" s="733">
        <v>973</v>
      </c>
      <c r="J20" s="733">
        <v>-29</v>
      </c>
      <c r="K20" s="733">
        <v>71</v>
      </c>
      <c r="L20" s="733">
        <v>166</v>
      </c>
    </row>
    <row r="21" spans="1:12" s="365" customFormat="1" ht="12" customHeight="1" x14ac:dyDescent="0.2">
      <c r="A21" s="368">
        <v>2005</v>
      </c>
      <c r="B21" s="734">
        <v>7820</v>
      </c>
      <c r="C21" s="733">
        <v>3655</v>
      </c>
      <c r="D21" s="733">
        <v>-81</v>
      </c>
      <c r="E21" s="733">
        <v>-94</v>
      </c>
      <c r="F21" s="733">
        <v>-25</v>
      </c>
      <c r="G21" s="733">
        <v>144</v>
      </c>
      <c r="H21" s="733">
        <v>5795</v>
      </c>
      <c r="I21" s="733">
        <v>1656</v>
      </c>
      <c r="J21" s="733">
        <v>46</v>
      </c>
      <c r="K21" s="733">
        <v>101</v>
      </c>
      <c r="L21" s="733">
        <v>278</v>
      </c>
    </row>
    <row r="22" spans="1:12" s="365" customFormat="1" ht="12" hidden="1" customHeight="1" x14ac:dyDescent="0.2">
      <c r="A22" s="368">
        <v>2006</v>
      </c>
      <c r="B22" s="734">
        <v>9405</v>
      </c>
      <c r="C22" s="733">
        <v>4529</v>
      </c>
      <c r="D22" s="733">
        <v>-6</v>
      </c>
      <c r="E22" s="733">
        <v>-64</v>
      </c>
      <c r="F22" s="733">
        <v>1</v>
      </c>
      <c r="G22" s="733">
        <v>176</v>
      </c>
      <c r="H22" s="733">
        <v>6430</v>
      </c>
      <c r="I22" s="733">
        <v>2298</v>
      </c>
      <c r="J22" s="733">
        <v>215</v>
      </c>
      <c r="K22" s="733">
        <v>133</v>
      </c>
      <c r="L22" s="733">
        <v>222</v>
      </c>
    </row>
    <row r="23" spans="1:12" s="365" customFormat="1" ht="12" hidden="1" customHeight="1" x14ac:dyDescent="0.2">
      <c r="A23" s="368">
        <v>2007</v>
      </c>
      <c r="B23" s="732">
        <v>5432</v>
      </c>
      <c r="C23" s="733">
        <v>2907</v>
      </c>
      <c r="D23" s="733">
        <v>-42</v>
      </c>
      <c r="E23" s="733">
        <v>-91</v>
      </c>
      <c r="F23" s="733">
        <v>-22</v>
      </c>
      <c r="G23" s="733">
        <v>110</v>
      </c>
      <c r="H23" s="733">
        <v>4915</v>
      </c>
      <c r="I23" s="733">
        <v>194</v>
      </c>
      <c r="J23" s="733">
        <v>22</v>
      </c>
      <c r="K23" s="733">
        <v>103</v>
      </c>
      <c r="L23" s="734">
        <v>243</v>
      </c>
    </row>
    <row r="24" spans="1:12" s="365" customFormat="1" ht="12" hidden="1" customHeight="1" x14ac:dyDescent="0.2">
      <c r="A24" s="368">
        <v>2008</v>
      </c>
      <c r="B24" s="732">
        <v>4375</v>
      </c>
      <c r="C24" s="733">
        <v>2017</v>
      </c>
      <c r="D24" s="733">
        <v>-115</v>
      </c>
      <c r="E24" s="733">
        <v>-163</v>
      </c>
      <c r="F24" s="733">
        <v>-27</v>
      </c>
      <c r="G24" s="733">
        <v>52</v>
      </c>
      <c r="H24" s="733">
        <v>5059</v>
      </c>
      <c r="I24" s="733">
        <v>-747</v>
      </c>
      <c r="J24" s="733">
        <v>12</v>
      </c>
      <c r="K24" s="733">
        <v>106</v>
      </c>
      <c r="L24" s="734">
        <v>198</v>
      </c>
    </row>
    <row r="25" spans="1:12" s="365" customFormat="1" ht="12" hidden="1" customHeight="1" x14ac:dyDescent="0.2">
      <c r="A25" s="368">
        <v>2009</v>
      </c>
      <c r="B25" s="734">
        <v>4226</v>
      </c>
      <c r="C25" s="733">
        <v>2078</v>
      </c>
      <c r="D25" s="733">
        <v>-193</v>
      </c>
      <c r="E25" s="733">
        <v>-147</v>
      </c>
      <c r="F25" s="733">
        <v>-170</v>
      </c>
      <c r="G25" s="733">
        <v>111</v>
      </c>
      <c r="H25" s="733">
        <v>5481</v>
      </c>
      <c r="I25" s="733">
        <v>-1115</v>
      </c>
      <c r="J25" s="733">
        <v>24</v>
      </c>
      <c r="K25" s="733">
        <v>60</v>
      </c>
      <c r="L25" s="733">
        <v>175</v>
      </c>
    </row>
    <row r="26" spans="1:12" s="365" customFormat="1" ht="12" customHeight="1" x14ac:dyDescent="0.2">
      <c r="A26" s="368">
        <v>2010</v>
      </c>
      <c r="B26" s="734">
        <v>5082</v>
      </c>
      <c r="C26" s="733">
        <v>2226</v>
      </c>
      <c r="D26" s="733">
        <v>-69</v>
      </c>
      <c r="E26" s="733">
        <v>-98</v>
      </c>
      <c r="F26" s="733">
        <v>-44</v>
      </c>
      <c r="G26" s="733">
        <v>112</v>
      </c>
      <c r="H26" s="733">
        <v>5020</v>
      </c>
      <c r="I26" s="733">
        <v>-189</v>
      </c>
      <c r="J26" s="733">
        <v>183</v>
      </c>
      <c r="K26" s="733">
        <v>62</v>
      </c>
      <c r="L26" s="733">
        <v>105</v>
      </c>
    </row>
    <row r="27" spans="1:12" s="365" customFormat="1" ht="18" hidden="1" customHeight="1" x14ac:dyDescent="0.2">
      <c r="A27" s="368">
        <v>2011</v>
      </c>
      <c r="B27" s="734">
        <v>5566</v>
      </c>
      <c r="C27" s="733">
        <v>2004</v>
      </c>
      <c r="D27" s="733">
        <v>-159</v>
      </c>
      <c r="E27" s="733">
        <v>-152</v>
      </c>
      <c r="F27" s="733">
        <v>-173</v>
      </c>
      <c r="G27" s="733">
        <v>139</v>
      </c>
      <c r="H27" s="733">
        <v>6125</v>
      </c>
      <c r="I27" s="733">
        <v>-572</v>
      </c>
      <c r="J27" s="733">
        <v>171</v>
      </c>
      <c r="K27" s="733">
        <v>56</v>
      </c>
      <c r="L27" s="733">
        <v>131</v>
      </c>
    </row>
    <row r="28" spans="1:12" s="365" customFormat="1" ht="18" customHeight="1" x14ac:dyDescent="0.2">
      <c r="A28" s="368">
        <v>2012</v>
      </c>
      <c r="B28" s="734">
        <v>6068</v>
      </c>
      <c r="C28" s="733">
        <v>2523</v>
      </c>
      <c r="D28" s="733">
        <v>-184</v>
      </c>
      <c r="E28" s="733">
        <v>-123</v>
      </c>
      <c r="F28" s="733">
        <v>-94</v>
      </c>
      <c r="G28" s="733">
        <v>129</v>
      </c>
      <c r="H28" s="733">
        <v>6028</v>
      </c>
      <c r="I28" s="733">
        <v>14</v>
      </c>
      <c r="J28" s="733">
        <v>89</v>
      </c>
      <c r="K28" s="733">
        <v>91</v>
      </c>
      <c r="L28" s="733">
        <v>118</v>
      </c>
    </row>
    <row r="29" spans="1:12" s="365" customFormat="1" ht="12" customHeight="1" x14ac:dyDescent="0.2">
      <c r="A29" s="368">
        <v>2013</v>
      </c>
      <c r="B29" s="734">
        <v>4635</v>
      </c>
      <c r="C29" s="733">
        <v>1984</v>
      </c>
      <c r="D29" s="733">
        <v>-157</v>
      </c>
      <c r="E29" s="733">
        <v>-137</v>
      </c>
      <c r="F29" s="733">
        <v>-96</v>
      </c>
      <c r="G29" s="733">
        <v>217</v>
      </c>
      <c r="H29" s="733">
        <v>5281</v>
      </c>
      <c r="I29" s="733">
        <v>-852</v>
      </c>
      <c r="J29" s="733">
        <v>107</v>
      </c>
      <c r="K29" s="733">
        <v>85</v>
      </c>
      <c r="L29" s="733">
        <v>187</v>
      </c>
    </row>
    <row r="30" spans="1:12" s="365" customFormat="1" ht="12" customHeight="1" x14ac:dyDescent="0.2">
      <c r="A30" s="368">
        <v>2014</v>
      </c>
      <c r="B30" s="734">
        <v>4118</v>
      </c>
      <c r="C30" s="733">
        <v>1576</v>
      </c>
      <c r="D30" s="733">
        <v>-193</v>
      </c>
      <c r="E30" s="733">
        <v>-303</v>
      </c>
      <c r="F30" s="733">
        <v>-337</v>
      </c>
      <c r="G30" s="733">
        <v>154</v>
      </c>
      <c r="H30" s="733">
        <v>5189</v>
      </c>
      <c r="I30" s="733">
        <v>-801</v>
      </c>
      <c r="J30" s="733">
        <v>143</v>
      </c>
      <c r="K30" s="733">
        <v>127</v>
      </c>
      <c r="L30" s="733">
        <v>139</v>
      </c>
    </row>
    <row r="31" spans="1:12" s="365" customFormat="1" ht="12" customHeight="1" x14ac:dyDescent="0.2">
      <c r="A31" s="368">
        <v>2015</v>
      </c>
      <c r="B31" s="734">
        <v>6686</v>
      </c>
      <c r="C31" s="733">
        <v>2016</v>
      </c>
      <c r="D31" s="733">
        <v>-88</v>
      </c>
      <c r="E31" s="733">
        <v>-104</v>
      </c>
      <c r="F31" s="733">
        <v>139</v>
      </c>
      <c r="G31" s="733">
        <v>484</v>
      </c>
      <c r="H31" s="733">
        <v>5714</v>
      </c>
      <c r="I31" s="733">
        <v>120</v>
      </c>
      <c r="J31" s="733">
        <v>196</v>
      </c>
      <c r="K31" s="733">
        <v>119</v>
      </c>
      <c r="L31" s="733">
        <v>106</v>
      </c>
    </row>
    <row r="32" spans="1:12" s="365" customFormat="1" ht="12" x14ac:dyDescent="0.2">
      <c r="A32" s="368">
        <v>2016</v>
      </c>
      <c r="B32" s="734">
        <v>2130</v>
      </c>
      <c r="C32" s="733">
        <v>903</v>
      </c>
      <c r="D32" s="733">
        <v>-231</v>
      </c>
      <c r="E32" s="733">
        <v>-187</v>
      </c>
      <c r="F32" s="733">
        <v>-20</v>
      </c>
      <c r="G32" s="733">
        <v>430</v>
      </c>
      <c r="H32" s="733">
        <v>4412</v>
      </c>
      <c r="I32" s="733">
        <v>-2330</v>
      </c>
      <c r="J32" s="733">
        <v>46</v>
      </c>
      <c r="K32" s="733">
        <v>45</v>
      </c>
      <c r="L32" s="733">
        <v>-35</v>
      </c>
    </row>
    <row r="33" spans="1:12" s="365" customFormat="1" ht="18" customHeight="1" x14ac:dyDescent="0.2">
      <c r="A33" s="368">
        <v>2017</v>
      </c>
      <c r="B33" s="734">
        <v>2826</v>
      </c>
      <c r="C33" s="733">
        <v>1360</v>
      </c>
      <c r="D33" s="733">
        <v>-230</v>
      </c>
      <c r="E33" s="733">
        <v>-144</v>
      </c>
      <c r="F33" s="733">
        <v>106</v>
      </c>
      <c r="G33" s="733">
        <v>301</v>
      </c>
      <c r="H33" s="733">
        <v>4309</v>
      </c>
      <c r="I33" s="733">
        <v>-1734</v>
      </c>
      <c r="J33" s="733">
        <v>199</v>
      </c>
      <c r="K33" s="733">
        <v>44</v>
      </c>
      <c r="L33" s="733">
        <v>-25</v>
      </c>
    </row>
    <row r="34" spans="1:12" s="365" customFormat="1" ht="12" customHeight="1" x14ac:dyDescent="0.2">
      <c r="A34" s="368">
        <v>2018</v>
      </c>
      <c r="B34" s="734">
        <v>3142</v>
      </c>
      <c r="C34" s="734">
        <v>1246</v>
      </c>
      <c r="D34" s="734">
        <v>-263</v>
      </c>
      <c r="E34" s="734">
        <v>-240</v>
      </c>
      <c r="F34" s="734">
        <v>11</v>
      </c>
      <c r="G34" s="734">
        <v>295</v>
      </c>
      <c r="H34" s="734">
        <v>4133</v>
      </c>
      <c r="I34" s="734">
        <v>-1028</v>
      </c>
      <c r="J34" s="734">
        <v>95</v>
      </c>
      <c r="K34" s="734">
        <v>76</v>
      </c>
      <c r="L34" s="734">
        <v>63</v>
      </c>
    </row>
    <row r="35" spans="1:12" s="365" customFormat="1" ht="12" customHeight="1" x14ac:dyDescent="0.2">
      <c r="A35" s="368">
        <v>2019</v>
      </c>
      <c r="B35" s="782">
        <v>2098</v>
      </c>
      <c r="C35" s="733">
        <v>1246</v>
      </c>
      <c r="D35" s="733">
        <v>-354</v>
      </c>
      <c r="E35" s="733">
        <v>-267</v>
      </c>
      <c r="F35" s="733">
        <v>-117</v>
      </c>
      <c r="G35" s="733">
        <v>292</v>
      </c>
      <c r="H35" s="733">
        <v>4081</v>
      </c>
      <c r="I35" s="733">
        <v>-1751</v>
      </c>
      <c r="J35" s="903">
        <v>0</v>
      </c>
      <c r="K35" s="733">
        <v>91</v>
      </c>
      <c r="L35" s="734">
        <v>123</v>
      </c>
    </row>
    <row r="36" spans="1:12" s="365" customFormat="1" ht="12" customHeight="1" x14ac:dyDescent="0.2">
      <c r="A36" s="368">
        <v>2020</v>
      </c>
      <c r="B36" s="782">
        <v>113</v>
      </c>
      <c r="C36" s="733">
        <v>385</v>
      </c>
      <c r="D36" s="733">
        <v>-479</v>
      </c>
      <c r="E36" s="733">
        <v>-336</v>
      </c>
      <c r="F36" s="733">
        <v>-188</v>
      </c>
      <c r="G36" s="733">
        <v>196</v>
      </c>
      <c r="H36" s="733">
        <v>2792</v>
      </c>
      <c r="I36" s="733">
        <v>-1983</v>
      </c>
      <c r="J36" s="733">
        <v>7</v>
      </c>
      <c r="K36" s="733">
        <v>56</v>
      </c>
      <c r="L36" s="734">
        <v>48</v>
      </c>
    </row>
    <row r="37" spans="1:12" s="365" customFormat="1" ht="12" customHeight="1" x14ac:dyDescent="0.2">
      <c r="A37" s="368">
        <v>2021</v>
      </c>
      <c r="B37" s="782">
        <v>357</v>
      </c>
      <c r="C37" s="733">
        <v>306</v>
      </c>
      <c r="D37" s="733">
        <v>-395</v>
      </c>
      <c r="E37" s="733">
        <v>-383</v>
      </c>
      <c r="F37" s="733">
        <v>-270</v>
      </c>
      <c r="G37" s="733">
        <v>163</v>
      </c>
      <c r="H37" s="733">
        <v>3260</v>
      </c>
      <c r="I37" s="733">
        <v>-1941</v>
      </c>
      <c r="J37" s="733">
        <v>-42</v>
      </c>
      <c r="K37" s="733">
        <v>35</v>
      </c>
      <c r="L37" s="734">
        <v>-70</v>
      </c>
    </row>
    <row r="38" spans="1:12" s="365" customFormat="1" ht="18" customHeight="1" x14ac:dyDescent="0.2">
      <c r="A38" s="369"/>
      <c r="B38" s="1168" t="s">
        <v>157</v>
      </c>
      <c r="C38" s="1169"/>
      <c r="D38" s="1169"/>
      <c r="E38" s="1169"/>
      <c r="F38" s="1169"/>
      <c r="G38" s="1169"/>
      <c r="H38" s="1169"/>
      <c r="I38" s="1169"/>
      <c r="J38" s="1169"/>
      <c r="K38" s="1169"/>
      <c r="L38" s="1170"/>
    </row>
    <row r="39" spans="1:12" s="365" customFormat="1" ht="12.75" customHeight="1" x14ac:dyDescent="0.2">
      <c r="A39" s="368">
        <v>1990</v>
      </c>
      <c r="B39" s="367">
        <v>-1.8215486798458893</v>
      </c>
      <c r="C39" s="366">
        <v>-1.5846955272139394</v>
      </c>
      <c r="D39" s="366">
        <v>-0.85685748830363284</v>
      </c>
      <c r="E39" s="366">
        <v>-2.6322374017915231</v>
      </c>
      <c r="F39" s="366">
        <v>-2.0376411543287327</v>
      </c>
      <c r="G39" s="366">
        <v>-1.3700262091970454</v>
      </c>
      <c r="H39" s="366">
        <v>-5.1195396083581173</v>
      </c>
      <c r="I39" s="366">
        <v>-2.5831167825125529</v>
      </c>
      <c r="J39" s="366">
        <v>-0.66896690953805493</v>
      </c>
      <c r="K39" s="366">
        <v>-0.50570386922262722</v>
      </c>
      <c r="L39" s="366">
        <v>-0.26359477372669782</v>
      </c>
    </row>
    <row r="40" spans="1:12" s="365" customFormat="1" ht="12" hidden="1" customHeight="1" x14ac:dyDescent="0.2">
      <c r="A40" s="368">
        <v>1991</v>
      </c>
      <c r="B40" s="367">
        <v>-0.39216069787001029</v>
      </c>
      <c r="C40" s="366">
        <v>-0.60378937477518502</v>
      </c>
      <c r="D40" s="366">
        <v>-0.79346957415230079</v>
      </c>
      <c r="E40" s="366">
        <v>-1.0315595955469308</v>
      </c>
      <c r="F40" s="366">
        <v>-0.97206366261500243</v>
      </c>
      <c r="G40" s="366">
        <v>-1.9966306857178511</v>
      </c>
      <c r="H40" s="366">
        <v>1.1721785683447035</v>
      </c>
      <c r="I40" s="366">
        <v>-0.54510049179861841</v>
      </c>
      <c r="J40" s="366">
        <v>-0.33006069760286427</v>
      </c>
      <c r="K40" s="366">
        <v>-0.21803993573559788</v>
      </c>
      <c r="L40" s="366">
        <v>-0.16634251202784323</v>
      </c>
    </row>
    <row r="41" spans="1:12" s="365" customFormat="1" ht="12" hidden="1" customHeight="1" x14ac:dyDescent="0.2">
      <c r="A41" s="368">
        <v>1992</v>
      </c>
      <c r="B41" s="367">
        <v>9.0916098276347945E-3</v>
      </c>
      <c r="C41" s="366">
        <v>-0.3407288245414124</v>
      </c>
      <c r="D41" s="366">
        <v>-2.072825260830502E-2</v>
      </c>
      <c r="E41" s="366">
        <v>-0.80470114881677168</v>
      </c>
      <c r="F41" s="366">
        <v>-0.8194809953695994</v>
      </c>
      <c r="G41" s="366">
        <v>-0.9366219169528569</v>
      </c>
      <c r="H41" s="366">
        <v>1.101928374655647</v>
      </c>
      <c r="I41" s="366">
        <v>0.3786529177931941</v>
      </c>
      <c r="J41" s="366">
        <v>-1.8086625416468327E-2</v>
      </c>
      <c r="K41" s="366">
        <v>-0.20935632446423813</v>
      </c>
      <c r="L41" s="366">
        <v>-0.15109056394230147</v>
      </c>
    </row>
    <row r="42" spans="1:12" s="365" customFormat="1" ht="12" hidden="1" customHeight="1" x14ac:dyDescent="0.2">
      <c r="A42" s="368">
        <v>1993</v>
      </c>
      <c r="B42" s="367">
        <v>0.32108540394294449</v>
      </c>
      <c r="C42" s="366">
        <v>-3.6922752327452013E-2</v>
      </c>
      <c r="D42" s="366">
        <v>0.35379444542720684</v>
      </c>
      <c r="E42" s="366">
        <v>-0.44948747464780991</v>
      </c>
      <c r="F42" s="366">
        <v>-0.66059993259184369</v>
      </c>
      <c r="G42" s="366">
        <v>-0.42848870874348566</v>
      </c>
      <c r="H42" s="366">
        <v>1.4870405114307559</v>
      </c>
      <c r="I42" s="366">
        <v>1.1120610013375067</v>
      </c>
      <c r="J42" s="366">
        <v>8.5665334094802814E-2</v>
      </c>
      <c r="K42" s="366">
        <v>-0.24606866853781384</v>
      </c>
      <c r="L42" s="366">
        <v>-0.20589720679072299</v>
      </c>
    </row>
    <row r="43" spans="1:12" s="365" customFormat="1" ht="12" hidden="1" customHeight="1" x14ac:dyDescent="0.2">
      <c r="A43" s="368">
        <v>1994</v>
      </c>
      <c r="B43" s="367">
        <v>7.6844466799198763E-2</v>
      </c>
      <c r="C43" s="366">
        <v>-0.42938840651302446</v>
      </c>
      <c r="D43" s="366">
        <v>-1.1604966925844007E-2</v>
      </c>
      <c r="E43" s="366">
        <v>-1.1083240972991892</v>
      </c>
      <c r="F43" s="366">
        <v>-1.6226382833205095</v>
      </c>
      <c r="G43" s="366">
        <v>-1.0530817341102261</v>
      </c>
      <c r="H43" s="366">
        <v>2.2231692591803398</v>
      </c>
      <c r="I43" s="366">
        <v>1.007898467562276</v>
      </c>
      <c r="J43" s="366">
        <v>-0.22132758390414242</v>
      </c>
      <c r="K43" s="366">
        <v>-0.75597336466901688</v>
      </c>
      <c r="L43" s="366">
        <v>-0.36849795063420443</v>
      </c>
    </row>
    <row r="44" spans="1:12" s="365" customFormat="1" ht="12" customHeight="1" x14ac:dyDescent="0.2">
      <c r="A44" s="368">
        <v>1995</v>
      </c>
      <c r="B44" s="367">
        <v>-2.9499886616082271E-2</v>
      </c>
      <c r="C44" s="366">
        <v>-0.43298200009997823</v>
      </c>
      <c r="D44" s="366">
        <v>-0.14115231618118784</v>
      </c>
      <c r="E44" s="366">
        <v>-0.7981353298488485</v>
      </c>
      <c r="F44" s="366">
        <v>-1.6598529643991369</v>
      </c>
      <c r="G44" s="366">
        <v>-0.83986562150055977</v>
      </c>
      <c r="H44" s="366">
        <v>2.3711908700760018</v>
      </c>
      <c r="I44" s="366">
        <v>0.65593679518490333</v>
      </c>
      <c r="J44" s="366">
        <v>-0.42529443460857519</v>
      </c>
      <c r="K44" s="366">
        <v>-0.77542837689601696</v>
      </c>
      <c r="L44" s="366">
        <v>-0.30470166235970231</v>
      </c>
    </row>
    <row r="45" spans="1:12" s="365" customFormat="1" ht="12" hidden="1" customHeight="1" x14ac:dyDescent="0.2">
      <c r="A45" s="368">
        <v>1996</v>
      </c>
      <c r="B45" s="367">
        <v>-0.77045116909959965</v>
      </c>
      <c r="C45" s="366">
        <v>-0.76065736974325837</v>
      </c>
      <c r="D45" s="366">
        <v>-0.74854097944684117</v>
      </c>
      <c r="E45" s="366">
        <v>-1.2748643761301985</v>
      </c>
      <c r="F45" s="366">
        <v>-2.1421297643293569</v>
      </c>
      <c r="G45" s="366">
        <v>-1.6566493257235213</v>
      </c>
      <c r="H45" s="366">
        <v>1.3311108465293486</v>
      </c>
      <c r="I45" s="366">
        <v>-0.9197157845806494</v>
      </c>
      <c r="J45" s="366">
        <v>-0.89703095388502851</v>
      </c>
      <c r="K45" s="366">
        <v>-0.80077913645709342</v>
      </c>
      <c r="L45" s="366">
        <v>-0.17837121598206096</v>
      </c>
    </row>
    <row r="46" spans="1:12" s="365" customFormat="1" ht="12" hidden="1" customHeight="1" x14ac:dyDescent="0.2">
      <c r="A46" s="368">
        <v>1997</v>
      </c>
      <c r="B46" s="367">
        <v>-0.91116498806151203</v>
      </c>
      <c r="C46" s="366">
        <v>-0.82916256157635493</v>
      </c>
      <c r="D46" s="366">
        <v>-1.1657252734046395</v>
      </c>
      <c r="E46" s="366">
        <v>-1.206546410225779</v>
      </c>
      <c r="F46" s="366">
        <v>-2.0683350474231514</v>
      </c>
      <c r="G46" s="366">
        <v>-2.1497559455810569</v>
      </c>
      <c r="H46" s="366">
        <v>1.152101099840845</v>
      </c>
      <c r="I46" s="366">
        <v>-1.190564124602977</v>
      </c>
      <c r="J46" s="366">
        <v>-1.197745881521334</v>
      </c>
      <c r="K46" s="366">
        <v>-0.53155006858710574</v>
      </c>
      <c r="L46" s="366">
        <v>-0.12642065207772357</v>
      </c>
    </row>
    <row r="47" spans="1:12" s="365" customFormat="1" ht="12" hidden="1" customHeight="1" x14ac:dyDescent="0.2">
      <c r="A47" s="368">
        <v>1998</v>
      </c>
      <c r="B47" s="367">
        <v>-0.81813462823060812</v>
      </c>
      <c r="C47" s="366">
        <v>-0.5278583007913884</v>
      </c>
      <c r="D47" s="366">
        <v>-1.0452961672473871</v>
      </c>
      <c r="E47" s="366">
        <v>-1.5031645569620249</v>
      </c>
      <c r="F47" s="366">
        <v>-1.7143449419568824</v>
      </c>
      <c r="G47" s="366">
        <v>-1.6066393573442572</v>
      </c>
      <c r="H47" s="366">
        <v>1.2643113015382461</v>
      </c>
      <c r="I47" s="366">
        <v>-1.3859762970046789</v>
      </c>
      <c r="J47" s="366">
        <v>-1.0731267831222786</v>
      </c>
      <c r="K47" s="366">
        <v>-0.1627313337587748</v>
      </c>
      <c r="L47" s="366">
        <v>-6.2977844394342952E-3</v>
      </c>
    </row>
    <row r="48" spans="1:12" s="365" customFormat="1" ht="12" hidden="1" customHeight="1" x14ac:dyDescent="0.2">
      <c r="A48" s="368">
        <v>1999</v>
      </c>
      <c r="B48" s="367">
        <v>-0.13882210282034624</v>
      </c>
      <c r="C48" s="366">
        <v>-4.1516187282342187E-2</v>
      </c>
      <c r="D48" s="366">
        <v>0</v>
      </c>
      <c r="E48" s="366">
        <v>-0.52847139648566532</v>
      </c>
      <c r="F48" s="366">
        <v>-1.088141753748296</v>
      </c>
      <c r="G48" s="366">
        <v>-0.91460055096418769</v>
      </c>
      <c r="H48" s="366">
        <v>2.4633699633699635</v>
      </c>
      <c r="I48" s="366">
        <v>-0.22190278146065001</v>
      </c>
      <c r="J48" s="366">
        <v>-0.57529991212114995</v>
      </c>
      <c r="K48" s="366">
        <v>-0.17462337585461873</v>
      </c>
      <c r="L48" s="366">
        <v>-0.14386689184962775</v>
      </c>
    </row>
    <row r="49" spans="1:12" s="365" customFormat="1" ht="12" customHeight="1" x14ac:dyDescent="0.2">
      <c r="A49" s="368">
        <v>2000</v>
      </c>
      <c r="B49" s="367">
        <v>0.3310480250404888</v>
      </c>
      <c r="C49" s="366">
        <v>0.45001477116829802</v>
      </c>
      <c r="D49" s="366">
        <v>-0.64766839378238306</v>
      </c>
      <c r="E49" s="366">
        <v>-0.65887618100447565</v>
      </c>
      <c r="F49" s="366">
        <v>-0.64854695777018634</v>
      </c>
      <c r="G49" s="366">
        <v>-0.59489760896922528</v>
      </c>
      <c r="H49" s="366">
        <v>5.5116191488890358</v>
      </c>
      <c r="I49" s="366">
        <v>-3.3127052820027814E-2</v>
      </c>
      <c r="J49" s="366">
        <v>-0.52276648021328875</v>
      </c>
      <c r="K49" s="366">
        <v>-1.1351704174589194E-2</v>
      </c>
      <c r="L49" s="366">
        <v>0.15846894618150786</v>
      </c>
    </row>
    <row r="50" spans="1:12" s="365" customFormat="1" ht="12" hidden="1" customHeight="1" x14ac:dyDescent="0.2">
      <c r="A50" s="368">
        <v>2001</v>
      </c>
      <c r="B50" s="367">
        <v>0.28693593856933841</v>
      </c>
      <c r="C50" s="366">
        <v>0.3841027505149639</v>
      </c>
      <c r="D50" s="366">
        <v>-0.87734388439704158</v>
      </c>
      <c r="E50" s="366">
        <v>-2.0169378203699573</v>
      </c>
      <c r="F50" s="366">
        <v>-0.53423462712603564</v>
      </c>
      <c r="G50" s="366">
        <v>-0.23368580942922268</v>
      </c>
      <c r="H50" s="366">
        <v>4.6291635204295662</v>
      </c>
      <c r="I50" s="366">
        <v>-0.10698142349056994</v>
      </c>
      <c r="J50" s="366">
        <v>-0.45153036541707436</v>
      </c>
      <c r="K50" s="366">
        <v>0.16907553858740099</v>
      </c>
      <c r="L50" s="366">
        <v>0.22616705735455223</v>
      </c>
    </row>
    <row r="51" spans="1:12" s="365" customFormat="1" ht="12" hidden="1" customHeight="1" x14ac:dyDescent="0.2">
      <c r="A51" s="368">
        <v>2002</v>
      </c>
      <c r="B51" s="367">
        <v>0.50519084639315048</v>
      </c>
      <c r="C51" s="366">
        <v>0.4737213759709471</v>
      </c>
      <c r="D51" s="366">
        <v>-0.46392179604009609</v>
      </c>
      <c r="E51" s="366">
        <v>-1.1089434233494195</v>
      </c>
      <c r="F51" s="366">
        <v>-0.45500505561172888</v>
      </c>
      <c r="G51" s="366">
        <v>1.1920371915603578E-2</v>
      </c>
      <c r="H51" s="366">
        <v>4.6363821552250961</v>
      </c>
      <c r="I51" s="366">
        <v>9.6223918719089419E-2</v>
      </c>
      <c r="J51" s="366">
        <v>-0.19250129993693932</v>
      </c>
      <c r="K51" s="366">
        <v>0.28794843345485299</v>
      </c>
      <c r="L51" s="366">
        <v>0.43990107923917632</v>
      </c>
    </row>
    <row r="52" spans="1:12" s="365" customFormat="1" ht="12" hidden="1" customHeight="1" x14ac:dyDescent="0.2">
      <c r="A52" s="368">
        <v>2003</v>
      </c>
      <c r="B52" s="367">
        <v>0.78441906760955193</v>
      </c>
      <c r="C52" s="366">
        <v>0.69216420165426484</v>
      </c>
      <c r="D52" s="366">
        <v>-0.32462262619704596</v>
      </c>
      <c r="E52" s="366">
        <v>-0.87861713303409417</v>
      </c>
      <c r="F52" s="366">
        <v>-0.14575842969585073</v>
      </c>
      <c r="G52" s="366">
        <v>0.35217572972005007</v>
      </c>
      <c r="H52" s="366">
        <v>5.8100626635030732</v>
      </c>
      <c r="I52" s="366">
        <v>0.43842781324513513</v>
      </c>
      <c r="J52" s="366">
        <v>0.11115103067319354</v>
      </c>
      <c r="K52" s="366">
        <v>0.21800393470516299</v>
      </c>
      <c r="L52" s="366">
        <v>0.2334673200814934</v>
      </c>
    </row>
    <row r="53" spans="1:12" s="365" customFormat="1" ht="12" hidden="1" customHeight="1" x14ac:dyDescent="0.2">
      <c r="A53" s="368">
        <v>2004</v>
      </c>
      <c r="B53" s="367">
        <v>0.79213120719886243</v>
      </c>
      <c r="C53" s="366">
        <v>0.69929789528976327</v>
      </c>
      <c r="D53" s="366">
        <v>-0.79352483732740797</v>
      </c>
      <c r="E53" s="366">
        <v>-0.92345942106197842</v>
      </c>
      <c r="F53" s="366">
        <v>-0.12516514845977333</v>
      </c>
      <c r="G53" s="366">
        <v>0.44514909445697937</v>
      </c>
      <c r="H53" s="366">
        <v>5.6364800512225379</v>
      </c>
      <c r="I53" s="366">
        <v>0.6695706627579705</v>
      </c>
      <c r="J53" s="366">
        <v>-3.2994288574874187E-2</v>
      </c>
      <c r="K53" s="366">
        <v>0.18997163803713812</v>
      </c>
      <c r="L53" s="366">
        <v>0.17651312151758747</v>
      </c>
    </row>
    <row r="54" spans="1:12" s="365" customFormat="1" ht="12" customHeight="1" x14ac:dyDescent="0.2">
      <c r="A54" s="368">
        <v>2005</v>
      </c>
      <c r="B54" s="367">
        <v>1.6043625531111712</v>
      </c>
      <c r="C54" s="366">
        <v>1.4577085061578714</v>
      </c>
      <c r="D54" s="366">
        <v>-0.62054700068949664</v>
      </c>
      <c r="E54" s="366">
        <v>-0.8007496379589405</v>
      </c>
      <c r="F54" s="366">
        <v>-9.1986165280741883E-2</v>
      </c>
      <c r="G54" s="366">
        <v>0.90208607404623176</v>
      </c>
      <c r="H54" s="366">
        <v>11.515838003259013</v>
      </c>
      <c r="I54" s="366">
        <v>1.1246332717592091</v>
      </c>
      <c r="J54" s="366">
        <v>5.2581644433775665E-2</v>
      </c>
      <c r="K54" s="366">
        <v>0.27770903791690726</v>
      </c>
      <c r="L54" s="366">
        <v>0.28348255256663868</v>
      </c>
    </row>
    <row r="55" spans="1:12" s="365" customFormat="1" ht="12" hidden="1" customHeight="1" x14ac:dyDescent="0.2">
      <c r="A55" s="368">
        <v>2006</v>
      </c>
      <c r="B55" s="367">
        <v>1.8993055064713711</v>
      </c>
      <c r="C55" s="366">
        <v>1.7831059666528875</v>
      </c>
      <c r="D55" s="366">
        <v>-4.4043162299053584E-2</v>
      </c>
      <c r="E55" s="366">
        <v>-0.5338672005338676</v>
      </c>
      <c r="F55" s="366">
        <v>3.8204393505254508E-3</v>
      </c>
      <c r="G55" s="366">
        <v>1.1603375527426159</v>
      </c>
      <c r="H55" s="366">
        <v>12.01801768125152</v>
      </c>
      <c r="I55" s="366">
        <v>1.5307243963363861</v>
      </c>
      <c r="J55" s="366">
        <v>0.2407965325299315</v>
      </c>
      <c r="K55" s="366">
        <v>0.40399744843716789</v>
      </c>
      <c r="L55" s="366">
        <v>0.21681593108769326</v>
      </c>
    </row>
    <row r="56" spans="1:12" s="365" customFormat="1" ht="12" hidden="1" customHeight="1" x14ac:dyDescent="0.2">
      <c r="A56" s="368">
        <v>2007</v>
      </c>
      <c r="B56" s="367">
        <v>1.0760803890688297</v>
      </c>
      <c r="C56" s="366">
        <v>1.1252003065561209</v>
      </c>
      <c r="D56" s="366">
        <v>-0.29829545454545503</v>
      </c>
      <c r="E56" s="366">
        <v>-0.74049963381886208</v>
      </c>
      <c r="F56" s="366">
        <v>-8.094484712461858E-2</v>
      </c>
      <c r="G56" s="366">
        <v>0.85060315496442951</v>
      </c>
      <c r="H56" s="366">
        <v>8.6597247916556537</v>
      </c>
      <c r="I56" s="366">
        <v>0.12624044249227229</v>
      </c>
      <c r="J56" s="366">
        <v>2.3738360110922896E-2</v>
      </c>
      <c r="K56" s="366">
        <v>0.35753957234101641</v>
      </c>
      <c r="L56" s="366">
        <v>0.22838775164946712</v>
      </c>
    </row>
    <row r="57" spans="1:12" s="365" customFormat="1" ht="12" hidden="1" customHeight="1" x14ac:dyDescent="0.2">
      <c r="A57" s="368">
        <v>2008</v>
      </c>
      <c r="B57" s="367">
        <v>0.86204688352810699</v>
      </c>
      <c r="C57" s="366">
        <v>0.77571851071276043</v>
      </c>
      <c r="D57" s="366">
        <v>-0.77713204487092824</v>
      </c>
      <c r="E57" s="366">
        <v>-1.2787322507256609</v>
      </c>
      <c r="F57" s="366">
        <v>-9.4710256770029311E-2</v>
      </c>
      <c r="G57" s="366">
        <v>0.49908820424224976</v>
      </c>
      <c r="H57" s="366">
        <v>8.8954142636095082</v>
      </c>
      <c r="I57" s="366">
        <v>-0.48643263201078302</v>
      </c>
      <c r="J57" s="366">
        <v>1.2709171785638684E-2</v>
      </c>
      <c r="K57" s="366">
        <v>0.39118721629700703</v>
      </c>
      <c r="L57" s="366">
        <v>0.18150983178255486</v>
      </c>
    </row>
    <row r="58" spans="1:12" s="365" customFormat="1" ht="12" hidden="1" customHeight="1" x14ac:dyDescent="0.2">
      <c r="A58" s="368">
        <v>2009</v>
      </c>
      <c r="B58" s="367">
        <v>0.82501356801774239</v>
      </c>
      <c r="C58" s="366">
        <v>0.79281809059797137</v>
      </c>
      <c r="D58" s="366">
        <v>-1.2425959309811998</v>
      </c>
      <c r="E58" s="366">
        <v>-1.1096852117460552</v>
      </c>
      <c r="F58" s="366">
        <v>-0.56746111222378026</v>
      </c>
      <c r="G58" s="366">
        <v>1.3624647109365409</v>
      </c>
      <c r="H58" s="366">
        <v>9.5965962811219647</v>
      </c>
      <c r="I58" s="366">
        <v>-0.72235143206981256</v>
      </c>
      <c r="J58" s="366">
        <v>2.4742268041237025E-2</v>
      </c>
      <c r="K58" s="366">
        <v>0.24230676035861398</v>
      </c>
      <c r="L58" s="366">
        <v>0.15608694488792962</v>
      </c>
    </row>
    <row r="59" spans="1:12" s="365" customFormat="1" ht="12" customHeight="1" x14ac:dyDescent="0.2">
      <c r="A59" s="368">
        <v>2010</v>
      </c>
      <c r="B59" s="367">
        <v>0.98287986508126846</v>
      </c>
      <c r="C59" s="366">
        <v>0.84275724729586987</v>
      </c>
      <c r="D59" s="366">
        <v>-0.42777433353998762</v>
      </c>
      <c r="E59" s="366">
        <v>-0.71632190629339965</v>
      </c>
      <c r="F59" s="366">
        <v>-0.13905129096482635</v>
      </c>
      <c r="G59" s="366">
        <v>1.4852141625779074</v>
      </c>
      <c r="H59" s="366">
        <v>8.9492637358719289</v>
      </c>
      <c r="I59" s="366">
        <v>-0.12188751523593941</v>
      </c>
      <c r="J59" s="366">
        <v>0.18577925769511899</v>
      </c>
      <c r="K59" s="366">
        <v>0.26176905214270635</v>
      </c>
      <c r="L59" s="366">
        <v>9.1532781812000377E-2</v>
      </c>
    </row>
    <row r="60" spans="1:12" s="365" customFormat="1" ht="18" hidden="1" customHeight="1" x14ac:dyDescent="0.2">
      <c r="A60" s="368">
        <v>2011</v>
      </c>
      <c r="B60" s="367">
        <v>1.064126731643527</v>
      </c>
      <c r="C60" s="366">
        <v>0.75191637369193187</v>
      </c>
      <c r="D60" s="366">
        <v>-0.95135523245377851</v>
      </c>
      <c r="E60" s="366">
        <v>-1.0605637733742674</v>
      </c>
      <c r="F60" s="366">
        <v>-0.51649499925361997</v>
      </c>
      <c r="G60" s="366">
        <v>1.8493879723257052</v>
      </c>
      <c r="H60" s="366">
        <v>11.341332444543198</v>
      </c>
      <c r="I60" s="366">
        <v>-0.36424536892579457</v>
      </c>
      <c r="J60" s="366">
        <v>0.17187484295061864</v>
      </c>
      <c r="K60" s="366">
        <v>0.22246941045606228</v>
      </c>
      <c r="L60" s="366">
        <v>0.11362059394948654</v>
      </c>
    </row>
    <row r="61" spans="1:12" s="365" customFormat="1" ht="18" customHeight="1" x14ac:dyDescent="0.2">
      <c r="A61" s="368" t="s">
        <v>156</v>
      </c>
      <c r="B61" s="367">
        <v>1.1719602522379844</v>
      </c>
      <c r="C61" s="366">
        <v>0.9556275211635703</v>
      </c>
      <c r="D61" s="366">
        <v>-1.0939357907253271</v>
      </c>
      <c r="E61" s="366">
        <v>-0.83046384443994326</v>
      </c>
      <c r="F61" s="366">
        <v>-0.27316052539811692</v>
      </c>
      <c r="G61" s="366">
        <v>1.6322915348601796</v>
      </c>
      <c r="H61" s="366">
        <v>11.501402377363531</v>
      </c>
      <c r="I61" s="366">
        <v>9.1361150628434199E-3</v>
      </c>
      <c r="J61" s="366">
        <v>9.1666580836534797E-2</v>
      </c>
      <c r="K61" s="366">
        <v>0.33341882533983075</v>
      </c>
      <c r="L61" s="366">
        <v>0.10370344330585485</v>
      </c>
    </row>
    <row r="62" spans="1:12" s="365" customFormat="1" ht="12" customHeight="1" x14ac:dyDescent="0.2">
      <c r="A62" s="368">
        <v>2013</v>
      </c>
      <c r="B62" s="367">
        <v>0.88268060673579574</v>
      </c>
      <c r="C62" s="366">
        <v>0.74355851213342083</v>
      </c>
      <c r="D62" s="366">
        <v>-0.91104276678465734</v>
      </c>
      <c r="E62" s="366">
        <v>-0.88352895653295493</v>
      </c>
      <c r="F62" s="366">
        <v>-0.26883225987118453</v>
      </c>
      <c r="G62" s="366">
        <v>2.4704007285974501</v>
      </c>
      <c r="H62" s="366">
        <v>10.433665909315421</v>
      </c>
      <c r="I62" s="366">
        <v>-0.54285495833014752</v>
      </c>
      <c r="J62" s="366">
        <v>0.10968621541552624</v>
      </c>
      <c r="K62" s="366">
        <v>0.29914830717252061</v>
      </c>
      <c r="L62" s="366">
        <v>0.16354159378716854</v>
      </c>
    </row>
    <row r="63" spans="1:12" s="365" customFormat="1" ht="12" customHeight="1" x14ac:dyDescent="0.2">
      <c r="A63" s="368">
        <v>2014</v>
      </c>
      <c r="B63" s="367">
        <v>0.77587733676995374</v>
      </c>
      <c r="C63" s="366">
        <v>0.58570595034135209</v>
      </c>
      <c r="D63" s="366">
        <v>-1.098275763956069</v>
      </c>
      <c r="E63" s="366">
        <v>-1.9023103967855348</v>
      </c>
      <c r="F63" s="366">
        <v>-0.90392146344080249</v>
      </c>
      <c r="G63" s="366">
        <v>1.5909090909090908</v>
      </c>
      <c r="H63" s="366">
        <v>10.837057767010567</v>
      </c>
      <c r="I63" s="366">
        <v>-0.50042483006797278</v>
      </c>
      <c r="J63" s="366">
        <v>0.14581272751374005</v>
      </c>
      <c r="K63" s="366">
        <v>0.42684771283568046</v>
      </c>
      <c r="L63" s="366">
        <v>0.12137511897381266</v>
      </c>
    </row>
    <row r="64" spans="1:12" s="365" customFormat="1" ht="12" customHeight="1" x14ac:dyDescent="0.2">
      <c r="A64" s="368">
        <v>2015</v>
      </c>
      <c r="B64" s="367">
        <v>1.2466716886565183</v>
      </c>
      <c r="C64" s="366">
        <v>0.74352184464229076</v>
      </c>
      <c r="D64" s="366">
        <v>-0.48959608323133413</v>
      </c>
      <c r="E64" s="366">
        <v>-0.6420545746388443</v>
      </c>
      <c r="F64" s="366">
        <v>0.36102958364717802</v>
      </c>
      <c r="G64" s="366">
        <v>4.6673095467695278</v>
      </c>
      <c r="H64" s="366">
        <v>12.573993794423783</v>
      </c>
      <c r="I64" s="366">
        <v>7.3493835704530289E-2</v>
      </c>
      <c r="J64" s="366">
        <v>0.19889390633720636</v>
      </c>
      <c r="K64" s="366">
        <v>0.39478485883953157</v>
      </c>
      <c r="L64" s="366">
        <v>9.1493677441629617E-2</v>
      </c>
    </row>
    <row r="65" spans="1:12" s="365" customFormat="1" ht="12" x14ac:dyDescent="0.2">
      <c r="A65" s="368">
        <v>2016</v>
      </c>
      <c r="B65" s="367">
        <v>0.39167011446697009</v>
      </c>
      <c r="C65" s="366">
        <v>0.33026717627050456</v>
      </c>
      <c r="D65" s="366">
        <v>-1.2633996937212864</v>
      </c>
      <c r="E65" s="366">
        <v>-1.1202971483345314</v>
      </c>
      <c r="F65" s="366">
        <v>-4.9967521111277668E-2</v>
      </c>
      <c r="G65" s="366">
        <v>3.8090176277792542</v>
      </c>
      <c r="H65" s="366">
        <v>10.105128146400679</v>
      </c>
      <c r="I65" s="366">
        <v>-1.3904139017520409</v>
      </c>
      <c r="J65" s="366">
        <v>4.6440722456108467E-2</v>
      </c>
      <c r="K65" s="366">
        <v>0.15039604291300424</v>
      </c>
      <c r="L65" s="366">
        <v>-2.9831664180694651E-2</v>
      </c>
    </row>
    <row r="66" spans="1:12" s="365" customFormat="1" ht="18" customHeight="1" x14ac:dyDescent="0.2">
      <c r="A66" s="368">
        <v>2017</v>
      </c>
      <c r="B66" s="367">
        <v>0.51647379617378086</v>
      </c>
      <c r="C66" s="366">
        <v>0.49741235850264248</v>
      </c>
      <c r="D66" s="366">
        <v>-1.2366256250336038</v>
      </c>
      <c r="E66" s="366">
        <v>-0.84720833088192038</v>
      </c>
      <c r="F66" s="366">
        <v>0.25481381763984712</v>
      </c>
      <c r="G66" s="366">
        <v>2.5300495923342017</v>
      </c>
      <c r="H66" s="366">
        <v>9.8622173395587289</v>
      </c>
      <c r="I66" s="366">
        <v>-1.0424243881618103</v>
      </c>
      <c r="J66" s="366">
        <v>0.19928298183420456</v>
      </c>
      <c r="K66" s="366">
        <v>0.15040678197853286</v>
      </c>
      <c r="L66" s="366">
        <v>-2.1020238285421204E-2</v>
      </c>
    </row>
    <row r="67" spans="1:12" s="365" customFormat="1" ht="12" customHeight="1" x14ac:dyDescent="0.2">
      <c r="A67" s="368">
        <v>2018</v>
      </c>
      <c r="B67" s="367">
        <v>0.57016143081121884</v>
      </c>
      <c r="C67" s="366">
        <v>0.45053677515466861</v>
      </c>
      <c r="D67" s="366">
        <v>-1.4140545190601645</v>
      </c>
      <c r="E67" s="366">
        <v>-1.3715853240370328</v>
      </c>
      <c r="F67" s="366">
        <v>2.5416483745003351E-2</v>
      </c>
      <c r="G67" s="366">
        <v>2.4412446209864282</v>
      </c>
      <c r="H67" s="366">
        <v>9.2211240266839205</v>
      </c>
      <c r="I67" s="366">
        <v>-0.6204657114230876</v>
      </c>
      <c r="J67" s="366">
        <v>9.4730964062063744E-2</v>
      </c>
      <c r="K67" s="366">
        <v>0.26507620941020543</v>
      </c>
      <c r="L67" s="366">
        <v>5.2432711353762672E-2</v>
      </c>
    </row>
    <row r="68" spans="1:12" s="365" customFormat="1" ht="12" customHeight="1" x14ac:dyDescent="0.2">
      <c r="A68" s="368">
        <v>2019</v>
      </c>
      <c r="B68" s="367">
        <v>0.37825724016450041</v>
      </c>
      <c r="C68" s="366">
        <v>0.22464657828644782</v>
      </c>
      <c r="D68" s="366">
        <v>-1.9266354631544573</v>
      </c>
      <c r="E68" s="366">
        <v>-1.5156675749318802</v>
      </c>
      <c r="F68" s="366">
        <v>-0.26102670503982328</v>
      </c>
      <c r="G68" s="366">
        <v>2.3720552396425671</v>
      </c>
      <c r="H68" s="366">
        <v>8.8755980861244019</v>
      </c>
      <c r="I68" s="366">
        <v>-1.0540446178110063</v>
      </c>
      <c r="J68" s="366">
        <v>0</v>
      </c>
      <c r="K68" s="366">
        <v>0.32142983292713079</v>
      </c>
      <c r="L68" s="366">
        <v>0.10148682321490454</v>
      </c>
    </row>
    <row r="69" spans="1:12" s="365" customFormat="1" ht="12" customHeight="1" x14ac:dyDescent="0.2">
      <c r="A69" s="368">
        <v>2020</v>
      </c>
      <c r="B69" s="367">
        <v>2.0295269226624519E-2</v>
      </c>
      <c r="C69" s="366">
        <v>6.9147598692481771E-2</v>
      </c>
      <c r="D69" s="366">
        <v>-2.7101957677945006</v>
      </c>
      <c r="E69" s="366">
        <v>-1.8844643858665171</v>
      </c>
      <c r="F69" s="366">
        <v>-0.40790644188418063</v>
      </c>
      <c r="G69" s="366">
        <v>1.5347271161224649</v>
      </c>
      <c r="H69" s="366">
        <v>5.9222806719837093</v>
      </c>
      <c r="I69" s="366">
        <v>-1.1992670138069923</v>
      </c>
      <c r="J69" s="366">
        <v>7.0722786881933361E-3</v>
      </c>
      <c r="K69" s="366">
        <v>0.1953738268848341</v>
      </c>
      <c r="L69" s="366">
        <v>3.9254170755642789E-2</v>
      </c>
    </row>
    <row r="70" spans="1:12" s="365" customFormat="1" ht="12" customHeight="1" x14ac:dyDescent="0.2">
      <c r="A70" s="368">
        <v>2021</v>
      </c>
      <c r="B70" s="367">
        <v>6.4182429116170198E-2</v>
      </c>
      <c r="C70" s="366">
        <v>5.5013510671003026E-2</v>
      </c>
      <c r="D70" s="366">
        <v>-2.3457449967337727</v>
      </c>
      <c r="E70" s="366">
        <v>-2.1639640657664274</v>
      </c>
      <c r="F70" s="366">
        <v>-0.57036630191389581</v>
      </c>
      <c r="G70" s="366">
        <v>1.2351291960294006</v>
      </c>
      <c r="H70" s="366">
        <v>6.9631338374129612</v>
      </c>
      <c r="I70" s="366">
        <v>-1.1804343463215574</v>
      </c>
      <c r="J70" s="366">
        <v>-4.2777262866280315E-2</v>
      </c>
      <c r="K70" s="366">
        <v>0.12036177310086317</v>
      </c>
      <c r="L70" s="366">
        <v>-5.7076229381212137E-2</v>
      </c>
    </row>
    <row r="71" spans="1:12" ht="3" customHeight="1" x14ac:dyDescent="0.2">
      <c r="A71" s="364"/>
      <c r="B71" s="363"/>
      <c r="C71" s="362"/>
      <c r="D71" s="362"/>
      <c r="E71" s="362"/>
      <c r="F71" s="362"/>
      <c r="G71" s="362"/>
      <c r="H71" s="362"/>
      <c r="I71" s="362"/>
      <c r="J71" s="362"/>
      <c r="K71" s="362"/>
      <c r="L71" s="362"/>
    </row>
    <row r="72" spans="1:12" ht="12.75" customHeight="1" x14ac:dyDescent="0.2">
      <c r="A72" s="666"/>
      <c r="B72" s="667"/>
      <c r="C72" s="667"/>
      <c r="D72" s="667"/>
      <c r="E72" s="667"/>
      <c r="F72" s="667"/>
      <c r="G72" s="667"/>
      <c r="H72" s="667"/>
      <c r="I72" s="667"/>
      <c r="J72" s="667"/>
      <c r="K72" s="667"/>
      <c r="L72" s="667"/>
    </row>
    <row r="73" spans="1:12" s="361" customFormat="1" ht="12" customHeight="1" x14ac:dyDescent="0.2">
      <c r="A73" s="334" t="s">
        <v>155</v>
      </c>
    </row>
    <row r="74" spans="1:12" s="299" customFormat="1" ht="12" customHeight="1" x14ac:dyDescent="0.2">
      <c r="A74" s="665" t="s">
        <v>588</v>
      </c>
    </row>
    <row r="75" spans="1:12" s="299" customFormat="1" ht="12" customHeight="1" x14ac:dyDescent="0.2">
      <c r="A75" s="665" t="s">
        <v>413</v>
      </c>
    </row>
    <row r="76" spans="1:12" s="1" customFormat="1" ht="12" customHeight="1" x14ac:dyDescent="0.2">
      <c r="A76" s="665" t="s">
        <v>424</v>
      </c>
    </row>
  </sheetData>
  <mergeCells count="6">
    <mergeCell ref="B5:L5"/>
    <mergeCell ref="B38:L38"/>
    <mergeCell ref="A3:A4"/>
    <mergeCell ref="B3:B4"/>
    <mergeCell ref="D3:L3"/>
    <mergeCell ref="C3:C4"/>
  </mergeCells>
  <hyperlinks>
    <hyperlink ref="M1" location="Inhalt!C3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01"/>
  <sheetViews>
    <sheetView showGridLines="0" zoomScaleNormal="100" workbookViewId="0"/>
  </sheetViews>
  <sheetFormatPr baseColWidth="10" defaultRowHeight="12.75" x14ac:dyDescent="0.2"/>
  <cols>
    <col min="1" max="1" width="5.7109375" style="635" customWidth="1"/>
    <col min="2" max="2" width="77.7109375" style="635" customWidth="1"/>
    <col min="3" max="3" width="5.7109375" style="644" customWidth="1"/>
    <col min="4" max="16384" width="11.42578125" style="635"/>
  </cols>
  <sheetData>
    <row r="1" spans="1:11" s="632" customFormat="1" ht="41.25" customHeight="1" x14ac:dyDescent="0.6">
      <c r="A1" s="946" t="s">
        <v>321</v>
      </c>
      <c r="C1" s="633"/>
      <c r="D1" s="634"/>
      <c r="E1" s="634"/>
      <c r="F1" s="634"/>
      <c r="G1" s="634"/>
    </row>
    <row r="2" spans="1:11" ht="15" customHeight="1" x14ac:dyDescent="0.2">
      <c r="B2" s="636"/>
      <c r="C2" s="633"/>
      <c r="D2" s="636"/>
      <c r="E2" s="636"/>
      <c r="F2" s="636"/>
      <c r="G2" s="636"/>
    </row>
    <row r="3" spans="1:11" ht="15" customHeight="1" x14ac:dyDescent="0.2">
      <c r="B3" s="636"/>
      <c r="C3" s="633"/>
      <c r="D3" s="636"/>
      <c r="E3" s="636"/>
      <c r="F3" s="636"/>
      <c r="G3" s="636"/>
    </row>
    <row r="4" spans="1:11" ht="15" customHeight="1" x14ac:dyDescent="0.2">
      <c r="B4" s="636"/>
      <c r="C4" s="633"/>
      <c r="D4" s="636"/>
      <c r="E4" s="636"/>
      <c r="F4" s="636"/>
      <c r="G4" s="636"/>
    </row>
    <row r="5" spans="1:11" ht="15" customHeight="1" x14ac:dyDescent="0.2">
      <c r="B5" s="636"/>
      <c r="C5" s="633"/>
      <c r="D5" s="636"/>
      <c r="E5" s="636"/>
      <c r="F5" s="636"/>
      <c r="G5" s="636"/>
    </row>
    <row r="6" spans="1:11" ht="15" customHeight="1" x14ac:dyDescent="0.2">
      <c r="B6" s="636"/>
      <c r="C6" s="633"/>
      <c r="D6" s="636"/>
      <c r="E6" s="636"/>
      <c r="F6" s="636"/>
      <c r="G6" s="636"/>
    </row>
    <row r="7" spans="1:11" ht="15" customHeight="1" x14ac:dyDescent="0.2">
      <c r="B7" s="636"/>
      <c r="C7" s="633"/>
      <c r="D7" s="636"/>
      <c r="E7" s="636"/>
      <c r="F7" s="970"/>
      <c r="G7" s="636"/>
    </row>
    <row r="8" spans="1:11" ht="15" customHeight="1" x14ac:dyDescent="0.2">
      <c r="B8" s="636"/>
      <c r="C8" s="633"/>
      <c r="D8" s="636"/>
      <c r="E8" s="636"/>
      <c r="F8" s="636"/>
      <c r="G8" s="636"/>
    </row>
    <row r="9" spans="1:11" ht="15" customHeight="1" x14ac:dyDescent="0.2">
      <c r="B9" s="636"/>
      <c r="C9" s="633"/>
      <c r="D9" s="636"/>
      <c r="E9" s="636"/>
      <c r="F9" s="636"/>
      <c r="G9" s="636"/>
    </row>
    <row r="10" spans="1:11" ht="15" customHeight="1" x14ac:dyDescent="0.2">
      <c r="B10" s="636"/>
      <c r="C10" s="633"/>
      <c r="D10" s="636"/>
      <c r="E10" s="636"/>
      <c r="F10" s="636"/>
      <c r="G10" s="636"/>
    </row>
    <row r="11" spans="1:11" ht="15" customHeight="1" x14ac:dyDescent="0.2">
      <c r="B11" s="636"/>
      <c r="C11" s="633"/>
      <c r="D11" s="636"/>
      <c r="E11" s="636"/>
      <c r="F11" s="636"/>
      <c r="G11" s="636"/>
    </row>
    <row r="12" spans="1:11" s="638" customFormat="1" ht="15" customHeight="1" x14ac:dyDescent="0.2">
      <c r="A12" s="640" t="s">
        <v>320</v>
      </c>
      <c r="B12" s="640"/>
      <c r="C12" s="640">
        <v>2</v>
      </c>
      <c r="I12" s="638" t="s">
        <v>324</v>
      </c>
      <c r="J12" s="638" t="s">
        <v>325</v>
      </c>
      <c r="K12" s="638" t="s">
        <v>324</v>
      </c>
    </row>
    <row r="13" spans="1:11" s="638" customFormat="1" ht="15" customHeight="1" x14ac:dyDescent="0.2">
      <c r="A13" s="640" t="s">
        <v>322</v>
      </c>
      <c r="B13" s="640"/>
      <c r="C13" s="640">
        <v>6</v>
      </c>
    </row>
    <row r="14" spans="1:11" s="638" customFormat="1" ht="15" customHeight="1" x14ac:dyDescent="0.2">
      <c r="A14" s="631"/>
      <c r="B14" s="637"/>
      <c r="C14" s="641"/>
    </row>
    <row r="15" spans="1:11" s="638" customFormat="1" ht="15" customHeight="1" x14ac:dyDescent="0.2">
      <c r="A15" s="639"/>
      <c r="B15" s="639"/>
      <c r="C15" s="641"/>
    </row>
    <row r="16" spans="1:11" s="945" customFormat="1" ht="15" customHeight="1" x14ac:dyDescent="0.2">
      <c r="A16" s="640" t="str">
        <f>'10'!A1</f>
        <v>1.2 Natürliche Bevölkerungsbewegung</v>
      </c>
      <c r="B16" s="640"/>
      <c r="C16" s="640">
        <v>10</v>
      </c>
    </row>
    <row r="17" spans="1:3" s="642" customFormat="1" ht="15" customHeight="1" x14ac:dyDescent="0.2">
      <c r="A17" s="641" t="str">
        <f>'10'!A3</f>
        <v>1.2.1 Natürliche Bevölkerungsbewegung 1990 bis 2021</v>
      </c>
      <c r="B17" s="641"/>
      <c r="C17" s="641">
        <v>10</v>
      </c>
    </row>
    <row r="18" spans="1:3" s="642" customFormat="1" ht="15" customHeight="1" x14ac:dyDescent="0.2">
      <c r="A18" s="641" t="str">
        <f>'11'!A1</f>
        <v>1.2.3 Lebendgeborene und Gestorbene nach Geschlecht und Staatsangehörigkeit 1990 bis 2021</v>
      </c>
      <c r="B18" s="641"/>
      <c r="C18" s="641">
        <v>11</v>
      </c>
    </row>
    <row r="19" spans="1:3" s="642" customFormat="1" ht="15" customHeight="1" x14ac:dyDescent="0.2">
      <c r="A19" s="641" t="str">
        <f>'11'!A40</f>
        <v>1.2.4  Lebendgeborene und Gestorbene 1990 bis 2021 - Indikatoren</v>
      </c>
      <c r="B19" s="641"/>
      <c r="C19" s="641">
        <v>11</v>
      </c>
    </row>
    <row r="20" spans="1:3" s="642" customFormat="1" ht="15" customHeight="1" x14ac:dyDescent="0.2">
      <c r="A20" s="641" t="str">
        <f>'12'!A1</f>
        <v>1.2.5 Geburten und Geborene 1982 bis 2021</v>
      </c>
      <c r="B20" s="641"/>
      <c r="C20" s="641">
        <v>12</v>
      </c>
    </row>
    <row r="21" spans="1:3" s="642" customFormat="1" ht="15" customHeight="1" x14ac:dyDescent="0.2">
      <c r="A21" s="641" t="str">
        <f>'13'!A1</f>
        <v>1.2.7 Zusammengefasste Geburtenziffern und Durchschnittsalter der Mütter 1959 bis 2021</v>
      </c>
      <c r="B21" s="641"/>
      <c r="C21" s="641">
        <v>13</v>
      </c>
    </row>
    <row r="22" spans="1:3" s="642" customFormat="1" ht="15" customHeight="1" x14ac:dyDescent="0.2">
      <c r="A22" s="641" t="str">
        <f>'15'!A1</f>
        <v>1.2.11 Gestorbene im ersten Lebensjahr 1990 bis 2021</v>
      </c>
      <c r="B22" s="641"/>
      <c r="C22" s="641">
        <v>15</v>
      </c>
    </row>
    <row r="23" spans="1:3" s="642" customFormat="1" ht="15" customHeight="1" x14ac:dyDescent="0.2">
      <c r="A23" s="641" t="str">
        <f>'16'!A1</f>
        <v>1.2.13 Sterbefälle nach ausgewählten Todesursachen und Geschlecht 2000 bis 2020</v>
      </c>
      <c r="B23" s="641"/>
      <c r="C23" s="641">
        <v>16</v>
      </c>
    </row>
    <row r="24" spans="1:3" s="642" customFormat="1" ht="15" customHeight="1" x14ac:dyDescent="0.2">
      <c r="A24" s="641" t="str">
        <f>'17'!A1</f>
        <v>1.2.14 Selbsttötungen 1902 bis 2020</v>
      </c>
      <c r="B24" s="641"/>
      <c r="C24" s="641">
        <v>17</v>
      </c>
    </row>
    <row r="25" spans="1:3" s="642" customFormat="1" ht="15" customHeight="1" x14ac:dyDescent="0.2">
      <c r="A25" s="641" t="str">
        <f>'18'!A1</f>
        <v>1.2.16 Eheschließungen nach der Staatsangehörigkeit der Ehepartner 2000 bis 2021</v>
      </c>
      <c r="B25" s="641"/>
      <c r="C25" s="641">
        <v>18</v>
      </c>
    </row>
    <row r="26" spans="1:3" s="642" customFormat="1" ht="15" customHeight="1" x14ac:dyDescent="0.2">
      <c r="A26" s="641" t="str">
        <f>'18'!A35</f>
        <v>1.2.17 Eheschließungen und durchschnittliches Heiratsalter nach bisherigem Familienstand 2000 bis 2021</v>
      </c>
      <c r="B26" s="960"/>
      <c r="C26" s="641">
        <v>18</v>
      </c>
    </row>
    <row r="27" spans="1:3" s="642" customFormat="1" ht="15" customHeight="1" x14ac:dyDescent="0.2">
      <c r="A27" s="641" t="str">
        <f>'19'!A1</f>
        <v>1.2.18 Ehescheidungen nach Ehedauer 2000 bis 2021</v>
      </c>
      <c r="B27" s="641"/>
      <c r="C27" s="641">
        <v>19</v>
      </c>
    </row>
    <row r="28" spans="1:3" s="642" customFormat="1" ht="15" customHeight="1" x14ac:dyDescent="0.2">
      <c r="A28" s="641" t="str">
        <f>'19'!A32</f>
        <v>1.2.19 Ehescheidungen nach Zahl der minderjährigen Kinder 2000 bis 2021</v>
      </c>
      <c r="B28" s="641"/>
      <c r="C28" s="641">
        <v>19</v>
      </c>
    </row>
    <row r="29" spans="1:3" s="642" customFormat="1" ht="15" customHeight="1" x14ac:dyDescent="0.2">
      <c r="A29" s="641"/>
      <c r="B29" s="641"/>
      <c r="C29" s="641"/>
    </row>
    <row r="30" spans="1:3" s="945" customFormat="1" ht="15" customHeight="1" x14ac:dyDescent="0.2">
      <c r="A30" s="640" t="str">
        <f>'20'!A1:D1</f>
        <v>1.3 Zuzüge und Fortzüge</v>
      </c>
      <c r="B30" s="640"/>
      <c r="C30" s="640">
        <v>20</v>
      </c>
    </row>
    <row r="31" spans="1:3" s="642" customFormat="1" ht="15" customHeight="1" x14ac:dyDescent="0.2">
      <c r="A31" s="641" t="str">
        <f>'20'!A3</f>
        <v>1.3.1 Wanderungen 1990 bis 2021</v>
      </c>
      <c r="B31" s="641"/>
      <c r="C31" s="641">
        <v>20</v>
      </c>
    </row>
    <row r="32" spans="1:3" s="642" customFormat="1" ht="15" customHeight="1" x14ac:dyDescent="0.2">
      <c r="A32" s="641" t="str">
        <f>'21'!A1</f>
        <v>1.3.3 Wanderungssaldi 1990 bis 2021</v>
      </c>
      <c r="B32" s="641"/>
      <c r="C32" s="641">
        <v>21</v>
      </c>
    </row>
    <row r="33" spans="1:4" s="642" customFormat="1" ht="15" customHeight="1" x14ac:dyDescent="0.2">
      <c r="A33" s="641" t="str">
        <f>'22'!A1</f>
        <v>1.3.5 Wanderungen 2021</v>
      </c>
      <c r="B33" s="641"/>
      <c r="C33" s="641">
        <v>22</v>
      </c>
    </row>
    <row r="34" spans="1:4" s="642" customFormat="1" ht="15" customHeight="1" x14ac:dyDescent="0.2">
      <c r="A34" s="641" t="str">
        <f>'23'!A1</f>
        <v>1.3.7 Zugezogene nach Altersgruppen 1990 bis 2021</v>
      </c>
      <c r="B34" s="641"/>
      <c r="C34" s="641">
        <v>23</v>
      </c>
    </row>
    <row r="35" spans="1:4" s="642" customFormat="1" ht="15" customHeight="1" x14ac:dyDescent="0.2">
      <c r="A35" s="641" t="str">
        <f>'24'!A1</f>
        <v>1.3.9 Fortgezogene nach Altersgruppen 1990 bis 2021</v>
      </c>
      <c r="B35" s="641"/>
      <c r="C35" s="641">
        <v>24</v>
      </c>
    </row>
    <row r="36" spans="1:4" s="642" customFormat="1" ht="15" customHeight="1" x14ac:dyDescent="0.2">
      <c r="A36" s="641" t="str">
        <f>'25'!A1</f>
        <v>1.3.11 Wanderungssaldo nach Altersgruppen 1990 bis 2021</v>
      </c>
      <c r="B36" s="641"/>
      <c r="C36" s="641">
        <v>25</v>
      </c>
    </row>
    <row r="37" spans="1:4" s="642" customFormat="1" ht="15" customHeight="1" x14ac:dyDescent="0.2">
      <c r="A37" s="641" t="str">
        <f>'26'!A1</f>
        <v>1.3.13 Zugezogene nach Altersgruppen und nach Herkunftsgebieten 1990 bis 2021</v>
      </c>
      <c r="B37" s="641"/>
      <c r="C37" s="641">
        <v>26</v>
      </c>
    </row>
    <row r="38" spans="1:4" s="642" customFormat="1" ht="15" customHeight="1" x14ac:dyDescent="0.2">
      <c r="A38" s="641" t="str">
        <f>'27'!A1</f>
        <v>1.3.14 Fortgezogene nach Altersgruppen und nach Zielgebieten 1990 bis 2021</v>
      </c>
      <c r="B38" s="641"/>
      <c r="C38" s="641">
        <v>27</v>
      </c>
    </row>
    <row r="39" spans="1:4" s="642" customFormat="1" ht="15" customHeight="1" x14ac:dyDescent="0.2">
      <c r="A39" s="641" t="str">
        <f>'28'!A1</f>
        <v>1.3.15 Wanderungssaldo nach Altersgruppen und nach Gebieten 1990 bis 2021</v>
      </c>
      <c r="B39" s="641"/>
      <c r="C39" s="641">
        <v>28</v>
      </c>
    </row>
    <row r="40" spans="1:4" s="642" customFormat="1" ht="15" customHeight="1" x14ac:dyDescent="0.2">
      <c r="A40" s="641" t="str">
        <f>'29'!A1</f>
        <v>1.3.16 Zu- und Fortgezogene bezüglich ausgewählter Gemeinden des Umlandes 1990 bis 2021</v>
      </c>
      <c r="B40" s="641"/>
      <c r="C40" s="641">
        <v>29</v>
      </c>
    </row>
    <row r="41" spans="1:4" s="642" customFormat="1" ht="15" customHeight="1" x14ac:dyDescent="0.2">
      <c r="A41" s="641" t="str">
        <f>'37'!A1</f>
        <v>1.3.38 Umgezogene nach Altersgruppen 1995 bis 2021</v>
      </c>
      <c r="B41" s="641"/>
      <c r="C41" s="641">
        <v>37</v>
      </c>
    </row>
    <row r="42" spans="1:4" s="642" customFormat="1" ht="15" customHeight="1" x14ac:dyDescent="0.2">
      <c r="A42" s="641"/>
      <c r="B42" s="641"/>
      <c r="C42" s="641"/>
    </row>
    <row r="43" spans="1:4" s="945" customFormat="1" ht="15" customHeight="1" x14ac:dyDescent="0.2">
      <c r="A43" s="640" t="str">
        <f>'38'!A1</f>
        <v>1.4 Einbürgerungen</v>
      </c>
      <c r="B43" s="640"/>
      <c r="C43" s="640">
        <v>38</v>
      </c>
    </row>
    <row r="44" spans="1:4" s="642" customFormat="1" ht="15" customHeight="1" x14ac:dyDescent="0.2">
      <c r="A44" s="641" t="str">
        <f>'38'!A3</f>
        <v>1.4.1 Einbürgerungen nach Art und Geschlecht 1992 bis 2021</v>
      </c>
      <c r="B44" s="641"/>
      <c r="C44" s="641">
        <v>38</v>
      </c>
    </row>
    <row r="45" spans="1:4" s="642" customFormat="1" ht="15" customHeight="1" x14ac:dyDescent="0.2">
      <c r="A45" s="643"/>
      <c r="B45" s="641"/>
      <c r="C45" s="641"/>
    </row>
    <row r="46" spans="1:4" s="642" customFormat="1" ht="15" customHeight="1" x14ac:dyDescent="0.2">
      <c r="A46" s="640" t="str">
        <f>'40'!A1</f>
        <v xml:space="preserve">2.2 Natürliche Bevölkerungsbewegung </v>
      </c>
      <c r="B46" s="640"/>
      <c r="C46" s="640">
        <v>40</v>
      </c>
      <c r="D46" s="945"/>
    </row>
    <row r="47" spans="1:4" s="642" customFormat="1" ht="15" customHeight="1" x14ac:dyDescent="0.2">
      <c r="A47" s="641" t="str">
        <f>'40'!A3</f>
        <v>2.2.1 Lebendgeborene und allgemeine Geburtenziffer nach Stadtteilen 1995 bis 2021</v>
      </c>
      <c r="B47" s="641"/>
      <c r="C47" s="641">
        <v>40</v>
      </c>
    </row>
    <row r="48" spans="1:4" s="642" customFormat="1" ht="15" customHeight="1" x14ac:dyDescent="0.2">
      <c r="A48" s="641" t="str">
        <f>'42'!A1</f>
        <v>2.2.2 Gestorbene und Gestorbenenüberschuss nach Stadtteilen 1995 bis 2021</v>
      </c>
      <c r="B48" s="641"/>
      <c r="C48" s="641">
        <v>42</v>
      </c>
    </row>
    <row r="49" spans="1:3" s="642" customFormat="1" ht="15" customHeight="1" x14ac:dyDescent="0.2">
      <c r="A49" s="641"/>
      <c r="B49" s="641"/>
      <c r="C49" s="641"/>
    </row>
    <row r="50" spans="1:3" s="945" customFormat="1" ht="15" customHeight="1" x14ac:dyDescent="0.2">
      <c r="A50" s="640" t="str">
        <f>'45'!A1</f>
        <v>2.3 Zuzüge, Fortzüge und Umzüge</v>
      </c>
      <c r="B50" s="640"/>
      <c r="C50" s="640">
        <v>45</v>
      </c>
    </row>
    <row r="51" spans="1:3" s="642" customFormat="1" ht="15" customHeight="1" x14ac:dyDescent="0.2">
      <c r="A51" s="641" t="str">
        <f>'45'!A3</f>
        <v>2.3.1 Zu- und Fortgezogene nach Stadtteilen 1995 bis 2021</v>
      </c>
      <c r="B51" s="641"/>
      <c r="C51" s="641">
        <v>45</v>
      </c>
    </row>
    <row r="52" spans="1:3" s="642" customFormat="1" ht="15" customHeight="1" x14ac:dyDescent="0.2">
      <c r="A52" s="641" t="str">
        <f>'47'!A1</f>
        <v>2.3.2 (Außen-)Wanderungssaldo nach Stadtteilen 1995 bis 2021</v>
      </c>
      <c r="B52" s="641"/>
      <c r="C52" s="641">
        <v>47</v>
      </c>
    </row>
    <row r="53" spans="1:3" s="642" customFormat="1" ht="15" customHeight="1" x14ac:dyDescent="0.2">
      <c r="A53" s="641" t="str">
        <f>'50'!A1</f>
        <v>2.3.5 Umzüge und Bevölkerungssaldi nach Stadtteilen 2021</v>
      </c>
      <c r="B53" s="641"/>
      <c r="C53" s="641">
        <v>50</v>
      </c>
    </row>
    <row r="54" spans="1:3" s="642" customFormat="1" ht="15" customHeight="1" x14ac:dyDescent="0.2">
      <c r="A54" s="641" t="str">
        <f>'52'!A1</f>
        <v>2.3.6 Umzüge und Bevölkerungssaldi nach Stadtteilen 2021 - Anteil in Prozent</v>
      </c>
      <c r="B54" s="641"/>
      <c r="C54" s="641">
        <v>52</v>
      </c>
    </row>
    <row r="55" spans="1:3" s="642" customFormat="1" ht="15" customHeight="1" x14ac:dyDescent="0.2">
      <c r="A55" s="641"/>
      <c r="B55" s="641"/>
      <c r="C55" s="641"/>
    </row>
    <row r="56" spans="1:3" s="642" customFormat="1" ht="15" customHeight="1" x14ac:dyDescent="0.2">
      <c r="A56" s="641"/>
      <c r="B56" s="641"/>
      <c r="C56" s="641"/>
    </row>
    <row r="57" spans="1:3" s="642" customFormat="1" ht="15" customHeight="1" x14ac:dyDescent="0.2">
      <c r="A57" s="641"/>
      <c r="B57" s="641"/>
      <c r="C57" s="641"/>
    </row>
    <row r="58" spans="1:3" s="642" customFormat="1" ht="15" customHeight="1" x14ac:dyDescent="0.2">
      <c r="A58" s="641"/>
      <c r="B58" s="641"/>
      <c r="C58" s="641"/>
    </row>
    <row r="59" spans="1:3" s="642" customFormat="1" ht="15" customHeight="1" x14ac:dyDescent="0.2">
      <c r="A59" s="641"/>
      <c r="B59" s="641"/>
      <c r="C59" s="641"/>
    </row>
    <row r="60" spans="1:3" s="642" customFormat="1" ht="15" customHeight="1" x14ac:dyDescent="0.2">
      <c r="A60" s="641"/>
      <c r="B60" s="641"/>
      <c r="C60" s="641"/>
    </row>
    <row r="61" spans="1:3" s="642" customFormat="1" ht="15" customHeight="1" x14ac:dyDescent="0.2">
      <c r="A61" s="641"/>
      <c r="B61" s="641"/>
      <c r="C61" s="641"/>
    </row>
    <row r="62" spans="1:3" s="642" customFormat="1" ht="15" customHeight="1" x14ac:dyDescent="0.2">
      <c r="A62" s="641"/>
      <c r="B62" s="641"/>
      <c r="C62" s="641"/>
    </row>
    <row r="63" spans="1:3" s="642" customFormat="1" ht="15" customHeight="1" x14ac:dyDescent="0.2">
      <c r="A63" s="641"/>
      <c r="B63" s="641"/>
      <c r="C63" s="641"/>
    </row>
    <row r="64" spans="1:3" s="642" customFormat="1" ht="15" customHeight="1" x14ac:dyDescent="0.2">
      <c r="A64" s="641"/>
      <c r="B64" s="641"/>
      <c r="C64" s="641"/>
    </row>
    <row r="65" spans="1:3" s="642" customFormat="1" ht="15" customHeight="1" x14ac:dyDescent="0.2">
      <c r="A65" s="641"/>
      <c r="B65" s="641"/>
      <c r="C65" s="641"/>
    </row>
    <row r="66" spans="1:3" s="642" customFormat="1" ht="15" customHeight="1" x14ac:dyDescent="0.2">
      <c r="A66" s="641"/>
      <c r="B66" s="641"/>
      <c r="C66" s="641"/>
    </row>
    <row r="67" spans="1:3" s="642" customFormat="1" ht="15" customHeight="1" x14ac:dyDescent="0.2">
      <c r="A67" s="641"/>
      <c r="B67" s="641"/>
      <c r="C67" s="641"/>
    </row>
    <row r="68" spans="1:3" s="642" customFormat="1" ht="15" customHeight="1" x14ac:dyDescent="0.2">
      <c r="A68" s="641"/>
      <c r="B68" s="641"/>
      <c r="C68" s="641"/>
    </row>
    <row r="69" spans="1:3" s="642" customFormat="1" ht="15" customHeight="1" x14ac:dyDescent="0.2">
      <c r="A69" s="641"/>
      <c r="B69" s="641"/>
      <c r="C69" s="641"/>
    </row>
    <row r="70" spans="1:3" s="642" customFormat="1" ht="15" customHeight="1" x14ac:dyDescent="0.2">
      <c r="A70" s="641"/>
      <c r="B70" s="641"/>
      <c r="C70" s="641"/>
    </row>
    <row r="71" spans="1:3" s="642" customFormat="1" ht="15" customHeight="1" x14ac:dyDescent="0.2">
      <c r="A71" s="641"/>
      <c r="B71" s="641"/>
      <c r="C71" s="641"/>
    </row>
    <row r="72" spans="1:3" s="642" customFormat="1" ht="15" customHeight="1" x14ac:dyDescent="0.2">
      <c r="A72" s="641"/>
      <c r="B72" s="641"/>
      <c r="C72" s="641"/>
    </row>
    <row r="73" spans="1:3" s="642" customFormat="1" ht="15" customHeight="1" x14ac:dyDescent="0.2">
      <c r="A73" s="641"/>
      <c r="B73" s="641"/>
      <c r="C73" s="641"/>
    </row>
    <row r="74" spans="1:3" s="642" customFormat="1" ht="15" customHeight="1" x14ac:dyDescent="0.2">
      <c r="A74" s="641"/>
      <c r="B74" s="641"/>
      <c r="C74" s="641"/>
    </row>
    <row r="75" spans="1:3" s="642" customFormat="1" ht="15" customHeight="1" x14ac:dyDescent="0.2">
      <c r="A75" s="641"/>
      <c r="B75" s="641"/>
      <c r="C75" s="641"/>
    </row>
    <row r="76" spans="1:3" s="642" customFormat="1" ht="15" customHeight="1" x14ac:dyDescent="0.2">
      <c r="A76" s="641"/>
      <c r="B76" s="641"/>
      <c r="C76" s="641"/>
    </row>
    <row r="77" spans="1:3" s="642" customFormat="1" ht="15" customHeight="1" x14ac:dyDescent="0.2">
      <c r="A77" s="641"/>
      <c r="B77" s="641"/>
      <c r="C77" s="641"/>
    </row>
    <row r="78" spans="1:3" s="642" customFormat="1" ht="15" customHeight="1" x14ac:dyDescent="0.2">
      <c r="A78" s="641"/>
      <c r="B78" s="641"/>
      <c r="C78" s="641"/>
    </row>
    <row r="79" spans="1:3" s="642" customFormat="1" ht="15" customHeight="1" x14ac:dyDescent="0.2">
      <c r="A79" s="641"/>
      <c r="B79" s="641"/>
      <c r="C79" s="641"/>
    </row>
    <row r="80" spans="1:3" s="642" customFormat="1" ht="15" customHeight="1" x14ac:dyDescent="0.2">
      <c r="A80" s="641"/>
      <c r="B80" s="641"/>
      <c r="C80" s="641"/>
    </row>
    <row r="81" spans="1:3" s="642" customFormat="1" ht="15" customHeight="1" x14ac:dyDescent="0.2">
      <c r="A81" s="641"/>
      <c r="B81" s="641"/>
      <c r="C81" s="641"/>
    </row>
    <row r="82" spans="1:3" s="642" customFormat="1" ht="15" customHeight="1" x14ac:dyDescent="0.2">
      <c r="A82" s="641"/>
      <c r="B82" s="641"/>
      <c r="C82" s="641"/>
    </row>
    <row r="83" spans="1:3" s="642" customFormat="1" ht="15" customHeight="1" x14ac:dyDescent="0.2">
      <c r="A83" s="641"/>
      <c r="B83" s="641"/>
      <c r="C83" s="641"/>
    </row>
    <row r="84" spans="1:3" s="642" customFormat="1" ht="15" customHeight="1" x14ac:dyDescent="0.2">
      <c r="A84" s="641"/>
      <c r="B84" s="641"/>
      <c r="C84" s="641"/>
    </row>
    <row r="85" spans="1:3" s="642" customFormat="1" ht="15" customHeight="1" x14ac:dyDescent="0.2">
      <c r="A85" s="641"/>
      <c r="B85" s="641"/>
      <c r="C85" s="641"/>
    </row>
    <row r="86" spans="1:3" s="642" customFormat="1" ht="15" customHeight="1" x14ac:dyDescent="0.2">
      <c r="A86" s="641"/>
      <c r="B86" s="641"/>
      <c r="C86" s="641"/>
    </row>
    <row r="87" spans="1:3" s="642" customFormat="1" ht="15" customHeight="1" x14ac:dyDescent="0.2">
      <c r="A87" s="641"/>
      <c r="B87" s="641"/>
      <c r="C87" s="641"/>
    </row>
    <row r="88" spans="1:3" s="642" customFormat="1" ht="15" customHeight="1" x14ac:dyDescent="0.2">
      <c r="A88" s="641"/>
      <c r="B88" s="641"/>
      <c r="C88" s="641"/>
    </row>
    <row r="89" spans="1:3" s="642" customFormat="1" ht="15" customHeight="1" x14ac:dyDescent="0.2">
      <c r="A89" s="641"/>
      <c r="B89" s="641"/>
      <c r="C89" s="641"/>
    </row>
    <row r="90" spans="1:3" s="642" customFormat="1" ht="15" customHeight="1" x14ac:dyDescent="0.2">
      <c r="A90" s="641"/>
      <c r="B90" s="641"/>
      <c r="C90" s="641"/>
    </row>
    <row r="91" spans="1:3" s="642" customFormat="1" ht="15" customHeight="1" x14ac:dyDescent="0.2">
      <c r="A91" s="641"/>
      <c r="B91" s="641"/>
      <c r="C91" s="641"/>
    </row>
    <row r="92" spans="1:3" s="642" customFormat="1" ht="15" customHeight="1" x14ac:dyDescent="0.2">
      <c r="A92" s="641"/>
      <c r="B92" s="641"/>
      <c r="C92" s="641"/>
    </row>
    <row r="93" spans="1:3" s="642" customFormat="1" ht="15" customHeight="1" x14ac:dyDescent="0.2">
      <c r="A93" s="641"/>
      <c r="B93" s="641"/>
      <c r="C93" s="641"/>
    </row>
    <row r="94" spans="1:3" s="642" customFormat="1" ht="15" customHeight="1" x14ac:dyDescent="0.2">
      <c r="A94" s="641"/>
      <c r="B94" s="641"/>
      <c r="C94" s="641"/>
    </row>
    <row r="95" spans="1:3" s="642" customFormat="1" ht="15" customHeight="1" x14ac:dyDescent="0.2">
      <c r="A95" s="641"/>
      <c r="B95" s="641"/>
      <c r="C95" s="641"/>
    </row>
    <row r="96" spans="1:3" s="642" customFormat="1" ht="15" customHeight="1" x14ac:dyDescent="0.2">
      <c r="A96" s="641"/>
      <c r="B96" s="641"/>
      <c r="C96" s="641"/>
    </row>
    <row r="97" spans="1:3" s="642" customFormat="1" ht="15" customHeight="1" x14ac:dyDescent="0.2">
      <c r="A97" s="641"/>
      <c r="B97" s="641"/>
      <c r="C97" s="641"/>
    </row>
    <row r="98" spans="1:3" s="642" customFormat="1" ht="15" customHeight="1" x14ac:dyDescent="0.2">
      <c r="A98" s="641"/>
      <c r="B98" s="641"/>
      <c r="C98" s="641"/>
    </row>
    <row r="99" spans="1:3" s="642" customFormat="1" ht="15" customHeight="1" x14ac:dyDescent="0.2">
      <c r="A99" s="641"/>
      <c r="B99" s="641"/>
      <c r="C99" s="641"/>
    </row>
    <row r="101" spans="1:3" s="642" customFormat="1" ht="15" customHeight="1" x14ac:dyDescent="0.2"/>
  </sheetData>
  <hyperlinks>
    <hyperlink ref="A12:C12" location="'02'!A1" display="Vorbemerkungen/Zeichenerklärung"/>
    <hyperlink ref="A13:C13" location="'06'!Druckbereich" display="Erläuterungen/Definitionen"/>
    <hyperlink ref="A16:C16" location="'10'!A1" display="'10'!A1"/>
    <hyperlink ref="A17:C17" location="'10'!A3" display="'10'!A3"/>
    <hyperlink ref="A18:C18" location="'11'!A1" display="'11'!A1"/>
    <hyperlink ref="A20:C20" location="'12'!A1" display="'12'!A1"/>
    <hyperlink ref="A21:C21" location="'13'!A1" display="'13'!A1"/>
    <hyperlink ref="A22:C22" location="'15'!A1" display="'15'!A1"/>
    <hyperlink ref="A23:C23" location="'16'!A1" display="'16'!A1"/>
    <hyperlink ref="A24:C24" location="'17'!A1" display="'17'!A1"/>
    <hyperlink ref="A25:C25" location="'18'!A1" display="'18'!A1"/>
    <hyperlink ref="A27:C27" location="'19'!A1" display="'19'!A1"/>
    <hyperlink ref="A28:C28" location="'19'!A31" display="'19'!A31"/>
    <hyperlink ref="A30:C30" location="'20'!A1" display="'20'!A1"/>
    <hyperlink ref="A31:C31" location="'20'!A3" display="'20'!A3"/>
    <hyperlink ref="A32:C32" location="'21'!A1" display="'21'!A1"/>
    <hyperlink ref="A33:C33" location="'22'!A1" display="'22'!A1"/>
    <hyperlink ref="A34:C34" location="'23'!A1" display="'23'!A1"/>
    <hyperlink ref="A35:C35" location="'24'!A1" display="'24'!A1"/>
    <hyperlink ref="A36:C36" location="'25'!A1" display="'25'!A1"/>
    <hyperlink ref="A37:C37" location="'26'!A1" display="'26'!A1"/>
    <hyperlink ref="A38:C38" location="'27'!A1" display="'27'!A1"/>
    <hyperlink ref="A39:C39" location="'28'!A1" display="'28'!A1"/>
    <hyperlink ref="A40:C40" location="'29'!A1" display="'29'!A1"/>
    <hyperlink ref="A41:C41" location="'37'!A1" display="'37'!A1"/>
    <hyperlink ref="A43:C43" location="'38'!A1" display="'38'!A1"/>
    <hyperlink ref="A44:C44" location="'38'!A3" display="'38'!A3"/>
    <hyperlink ref="A46:C46" location="'40'!A1" display="'40'!A1"/>
    <hyperlink ref="A47:C47" location="'40'!A3" display="'40'!A3"/>
    <hyperlink ref="A48:C48" location="'42'!A1" display="'42'!A1"/>
    <hyperlink ref="A50:C50" location="'45'!A1" display="'45'!A1"/>
    <hyperlink ref="A51:C51" location="'45'!A1" display="'45'!A1"/>
    <hyperlink ref="A52:C52" location="'47'!A1" display="'47'!A1"/>
    <hyperlink ref="A53:C53" location="'50'!A1" display="'50'!A1"/>
    <hyperlink ref="A54:C54" location="'52'!A1" display="'52'!A1"/>
    <hyperlink ref="A19" location="'11'!A40" display="'11'!A40"/>
    <hyperlink ref="C19" location="'11'!A40" display="'11'!A40"/>
    <hyperlink ref="A28:B28" location="'19'!A32" display="'19'!A32"/>
    <hyperlink ref="A51:B51" location="'45'!A3" display="'45'!A3"/>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73"/>
  <sheetViews>
    <sheetView showGridLines="0" showWhiteSpace="0" zoomScaleNormal="100" zoomScalePageLayoutView="115" workbookViewId="0"/>
  </sheetViews>
  <sheetFormatPr baseColWidth="10" defaultColWidth="11.42578125" defaultRowHeight="12.75" x14ac:dyDescent="0.2"/>
  <cols>
    <col min="1" max="1" width="7" style="1" customWidth="1"/>
    <col min="2" max="2" width="6.85546875" style="1" customWidth="1"/>
    <col min="3" max="3" width="7.42578125" style="1" customWidth="1"/>
    <col min="4" max="11" width="7.140625" style="1" customWidth="1"/>
    <col min="12" max="12" width="9.7109375" style="1" customWidth="1"/>
    <col min="13" max="13" width="2.28515625" style="1" customWidth="1"/>
    <col min="14" max="16384" width="11.42578125" style="1"/>
  </cols>
  <sheetData>
    <row r="1" spans="1:14" s="4" customFormat="1" ht="12.75" customHeight="1" x14ac:dyDescent="0.2">
      <c r="A1" s="384" t="s">
        <v>624</v>
      </c>
      <c r="B1" s="383"/>
      <c r="C1" s="383"/>
      <c r="D1" s="383"/>
      <c r="E1" s="383"/>
      <c r="F1" s="383"/>
      <c r="G1" s="383"/>
      <c r="H1" s="383"/>
      <c r="I1" s="383"/>
      <c r="J1" s="383"/>
      <c r="K1" s="383"/>
      <c r="L1" s="383"/>
      <c r="N1" s="645" t="s">
        <v>402</v>
      </c>
    </row>
    <row r="2" spans="1:14" ht="12" customHeight="1" x14ac:dyDescent="0.2">
      <c r="A2" s="115"/>
      <c r="B2" s="115"/>
      <c r="C2" s="115"/>
      <c r="D2" s="115"/>
      <c r="E2" s="115"/>
      <c r="F2" s="115"/>
      <c r="G2" s="115"/>
      <c r="H2" s="115"/>
      <c r="I2" s="115"/>
      <c r="J2" s="115"/>
      <c r="K2" s="115"/>
      <c r="L2" s="115"/>
      <c r="N2" s="645"/>
    </row>
    <row r="3" spans="1:14" s="4" customFormat="1" ht="12" customHeight="1" x14ac:dyDescent="0.2">
      <c r="A3" s="972" t="s">
        <v>4</v>
      </c>
      <c r="B3" s="991" t="s">
        <v>168</v>
      </c>
      <c r="C3" s="982" t="s">
        <v>517</v>
      </c>
      <c r="D3" s="976" t="s">
        <v>167</v>
      </c>
      <c r="E3" s="994"/>
      <c r="F3" s="994"/>
      <c r="G3" s="994"/>
      <c r="H3" s="994"/>
      <c r="I3" s="994"/>
      <c r="J3" s="994"/>
      <c r="K3" s="994"/>
      <c r="L3" s="978"/>
      <c r="N3" s="645"/>
    </row>
    <row r="4" spans="1:14" s="4" customFormat="1" ht="12" customHeight="1" x14ac:dyDescent="0.2">
      <c r="A4" s="1163"/>
      <c r="B4" s="1162"/>
      <c r="C4" s="1164"/>
      <c r="D4" s="359" t="s">
        <v>166</v>
      </c>
      <c r="E4" s="359" t="s">
        <v>165</v>
      </c>
      <c r="F4" s="359" t="s">
        <v>164</v>
      </c>
      <c r="G4" s="358" t="s">
        <v>163</v>
      </c>
      <c r="H4" s="358" t="s">
        <v>162</v>
      </c>
      <c r="I4" s="358" t="s">
        <v>161</v>
      </c>
      <c r="J4" s="358" t="s">
        <v>160</v>
      </c>
      <c r="K4" s="358" t="s">
        <v>159</v>
      </c>
      <c r="L4" s="357" t="s">
        <v>158</v>
      </c>
    </row>
    <row r="5" spans="1:14" s="4" customFormat="1" ht="16.5" customHeight="1" x14ac:dyDescent="0.2">
      <c r="A5" s="348"/>
      <c r="B5" s="1156" t="s">
        <v>120</v>
      </c>
      <c r="C5" s="1157"/>
      <c r="D5" s="1157"/>
      <c r="E5" s="1157"/>
      <c r="F5" s="1157"/>
      <c r="G5" s="1157"/>
      <c r="H5" s="1157"/>
      <c r="I5" s="1157"/>
      <c r="J5" s="1157"/>
      <c r="K5" s="1157"/>
      <c r="L5" s="1158"/>
    </row>
    <row r="6" spans="1:14" s="4" customFormat="1" ht="11.45" customHeight="1" x14ac:dyDescent="0.2">
      <c r="A6" s="344">
        <v>1990</v>
      </c>
      <c r="B6" s="675">
        <v>3670</v>
      </c>
      <c r="C6" s="676">
        <v>1770</v>
      </c>
      <c r="D6" s="676">
        <v>257</v>
      </c>
      <c r="E6" s="676">
        <v>146</v>
      </c>
      <c r="F6" s="676">
        <v>328</v>
      </c>
      <c r="G6" s="676">
        <v>112</v>
      </c>
      <c r="H6" s="676">
        <v>1007</v>
      </c>
      <c r="I6" s="676">
        <v>1358</v>
      </c>
      <c r="J6" s="676">
        <v>237</v>
      </c>
      <c r="K6" s="676">
        <v>40</v>
      </c>
      <c r="L6" s="676">
        <v>185</v>
      </c>
    </row>
    <row r="7" spans="1:14" s="4" customFormat="1" ht="12" hidden="1" customHeight="1" x14ac:dyDescent="0.2">
      <c r="A7" s="344">
        <v>1991</v>
      </c>
      <c r="B7" s="703">
        <v>2128</v>
      </c>
      <c r="C7" s="676">
        <v>1084</v>
      </c>
      <c r="D7" s="676">
        <v>125</v>
      </c>
      <c r="E7" s="676">
        <v>73</v>
      </c>
      <c r="F7" s="676">
        <v>122</v>
      </c>
      <c r="G7" s="676">
        <v>58</v>
      </c>
      <c r="H7" s="676">
        <v>715</v>
      </c>
      <c r="I7" s="676">
        <v>699</v>
      </c>
      <c r="J7" s="676">
        <v>147</v>
      </c>
      <c r="K7" s="676">
        <v>37</v>
      </c>
      <c r="L7" s="676">
        <v>152</v>
      </c>
    </row>
    <row r="8" spans="1:14" s="4" customFormat="1" ht="12" hidden="1" customHeight="1" x14ac:dyDescent="0.2">
      <c r="A8" s="344">
        <v>1992</v>
      </c>
      <c r="B8" s="703">
        <v>2162</v>
      </c>
      <c r="C8" s="676">
        <v>1118</v>
      </c>
      <c r="D8" s="676">
        <v>94</v>
      </c>
      <c r="E8" s="676">
        <v>63</v>
      </c>
      <c r="F8" s="676">
        <v>176</v>
      </c>
      <c r="G8" s="676">
        <v>82</v>
      </c>
      <c r="H8" s="676">
        <v>633</v>
      </c>
      <c r="I8" s="676">
        <v>708</v>
      </c>
      <c r="J8" s="676">
        <v>183</v>
      </c>
      <c r="K8" s="676">
        <v>31</v>
      </c>
      <c r="L8" s="676">
        <v>192</v>
      </c>
    </row>
    <row r="9" spans="1:14" s="4" customFormat="1" ht="12" hidden="1" customHeight="1" x14ac:dyDescent="0.2">
      <c r="A9" s="344">
        <v>1993</v>
      </c>
      <c r="B9" s="703">
        <v>2135</v>
      </c>
      <c r="C9" s="676">
        <v>1090</v>
      </c>
      <c r="D9" s="676">
        <v>75</v>
      </c>
      <c r="E9" s="676">
        <v>78</v>
      </c>
      <c r="F9" s="676">
        <v>192</v>
      </c>
      <c r="G9" s="676">
        <v>87</v>
      </c>
      <c r="H9" s="676">
        <v>565</v>
      </c>
      <c r="I9" s="676">
        <v>756</v>
      </c>
      <c r="J9" s="676">
        <v>189</v>
      </c>
      <c r="K9" s="676">
        <v>28</v>
      </c>
      <c r="L9" s="676">
        <v>165</v>
      </c>
    </row>
    <row r="10" spans="1:14" s="4" customFormat="1" ht="12" hidden="1" customHeight="1" x14ac:dyDescent="0.2">
      <c r="A10" s="344">
        <v>1994</v>
      </c>
      <c r="B10" s="703">
        <v>2609</v>
      </c>
      <c r="C10" s="676">
        <v>1248</v>
      </c>
      <c r="D10" s="676">
        <v>62</v>
      </c>
      <c r="E10" s="676">
        <v>83</v>
      </c>
      <c r="F10" s="676">
        <v>198</v>
      </c>
      <c r="G10" s="676">
        <v>124</v>
      </c>
      <c r="H10" s="676">
        <v>691</v>
      </c>
      <c r="I10" s="676">
        <v>1039</v>
      </c>
      <c r="J10" s="676">
        <v>212</v>
      </c>
      <c r="K10" s="676">
        <v>34</v>
      </c>
      <c r="L10" s="676">
        <v>166</v>
      </c>
    </row>
    <row r="11" spans="1:14" s="4" customFormat="1" ht="11.45" customHeight="1" x14ac:dyDescent="0.2">
      <c r="A11" s="344">
        <v>1995</v>
      </c>
      <c r="B11" s="703">
        <v>3378</v>
      </c>
      <c r="C11" s="676">
        <v>1654</v>
      </c>
      <c r="D11" s="676">
        <v>75</v>
      </c>
      <c r="E11" s="676">
        <v>93</v>
      </c>
      <c r="F11" s="676">
        <v>266</v>
      </c>
      <c r="G11" s="676">
        <v>114</v>
      </c>
      <c r="H11" s="676">
        <v>792</v>
      </c>
      <c r="I11" s="676">
        <v>1404</v>
      </c>
      <c r="J11" s="676">
        <v>307</v>
      </c>
      <c r="K11" s="676">
        <v>42</v>
      </c>
      <c r="L11" s="676">
        <v>285</v>
      </c>
    </row>
    <row r="12" spans="1:14" s="4" customFormat="1" ht="12" hidden="1" customHeight="1" x14ac:dyDescent="0.2">
      <c r="A12" s="344">
        <v>1996</v>
      </c>
      <c r="B12" s="703">
        <v>4166</v>
      </c>
      <c r="C12" s="676">
        <v>2099</v>
      </c>
      <c r="D12" s="676">
        <v>122</v>
      </c>
      <c r="E12" s="676">
        <v>111</v>
      </c>
      <c r="F12" s="676">
        <v>377</v>
      </c>
      <c r="G12" s="676">
        <v>132</v>
      </c>
      <c r="H12" s="676">
        <v>890</v>
      </c>
      <c r="I12" s="676">
        <v>1746</v>
      </c>
      <c r="J12" s="676">
        <v>361</v>
      </c>
      <c r="K12" s="676">
        <v>59</v>
      </c>
      <c r="L12" s="676">
        <v>368</v>
      </c>
    </row>
    <row r="13" spans="1:14" s="4" customFormat="1" ht="12" hidden="1" customHeight="1" x14ac:dyDescent="0.2">
      <c r="A13" s="344">
        <v>1997</v>
      </c>
      <c r="B13" s="703">
        <v>4773</v>
      </c>
      <c r="C13" s="676">
        <v>2336</v>
      </c>
      <c r="D13" s="676">
        <v>124</v>
      </c>
      <c r="E13" s="676">
        <v>107</v>
      </c>
      <c r="F13" s="676">
        <v>392</v>
      </c>
      <c r="G13" s="676">
        <v>130</v>
      </c>
      <c r="H13" s="676">
        <v>1064</v>
      </c>
      <c r="I13" s="676">
        <v>2043</v>
      </c>
      <c r="J13" s="676">
        <v>398</v>
      </c>
      <c r="K13" s="676">
        <v>97</v>
      </c>
      <c r="L13" s="676">
        <v>418</v>
      </c>
    </row>
    <row r="14" spans="1:14" s="4" customFormat="1" ht="12" hidden="1" customHeight="1" x14ac:dyDescent="0.2">
      <c r="A14" s="344">
        <v>1998</v>
      </c>
      <c r="B14" s="703">
        <v>5399</v>
      </c>
      <c r="C14" s="676">
        <v>2726</v>
      </c>
      <c r="D14" s="676">
        <v>157</v>
      </c>
      <c r="E14" s="676">
        <v>102</v>
      </c>
      <c r="F14" s="676">
        <v>398</v>
      </c>
      <c r="G14" s="676">
        <v>137</v>
      </c>
      <c r="H14" s="676">
        <v>1319</v>
      </c>
      <c r="I14" s="676">
        <v>2264</v>
      </c>
      <c r="J14" s="676">
        <v>516</v>
      </c>
      <c r="K14" s="676">
        <v>116</v>
      </c>
      <c r="L14" s="676">
        <v>390</v>
      </c>
    </row>
    <row r="15" spans="1:14" s="4" customFormat="1" ht="12" hidden="1" customHeight="1" x14ac:dyDescent="0.2">
      <c r="A15" s="344">
        <v>1999</v>
      </c>
      <c r="B15" s="703">
        <v>5698</v>
      </c>
      <c r="C15" s="676">
        <v>2909</v>
      </c>
      <c r="D15" s="676">
        <v>198</v>
      </c>
      <c r="E15" s="676">
        <v>150</v>
      </c>
      <c r="F15" s="676">
        <v>380</v>
      </c>
      <c r="G15" s="676">
        <v>162</v>
      </c>
      <c r="H15" s="676">
        <v>1577</v>
      </c>
      <c r="I15" s="676">
        <v>2315</v>
      </c>
      <c r="J15" s="676">
        <v>464</v>
      </c>
      <c r="K15" s="676">
        <v>111</v>
      </c>
      <c r="L15" s="676">
        <v>341</v>
      </c>
    </row>
    <row r="16" spans="1:14" s="4" customFormat="1" ht="11.45" customHeight="1" x14ac:dyDescent="0.2">
      <c r="A16" s="344">
        <v>2000</v>
      </c>
      <c r="B16" s="703">
        <v>6353</v>
      </c>
      <c r="C16" s="676">
        <v>3285</v>
      </c>
      <c r="D16" s="676">
        <v>164</v>
      </c>
      <c r="E16" s="676">
        <v>148</v>
      </c>
      <c r="F16" s="676">
        <v>413</v>
      </c>
      <c r="G16" s="676">
        <v>147</v>
      </c>
      <c r="H16" s="676">
        <v>1996</v>
      </c>
      <c r="I16" s="676">
        <v>2479</v>
      </c>
      <c r="J16" s="676">
        <v>518</v>
      </c>
      <c r="K16" s="676">
        <v>112</v>
      </c>
      <c r="L16" s="676">
        <v>376</v>
      </c>
    </row>
    <row r="17" spans="1:12" s="4" customFormat="1" ht="12" hidden="1" customHeight="1" x14ac:dyDescent="0.2">
      <c r="A17" s="344">
        <v>2001</v>
      </c>
      <c r="B17" s="703">
        <v>6354</v>
      </c>
      <c r="C17" s="676">
        <v>3273</v>
      </c>
      <c r="D17" s="676">
        <v>181</v>
      </c>
      <c r="E17" s="676">
        <v>132</v>
      </c>
      <c r="F17" s="676">
        <v>339</v>
      </c>
      <c r="G17" s="676">
        <v>188</v>
      </c>
      <c r="H17" s="676">
        <v>1985</v>
      </c>
      <c r="I17" s="676">
        <v>2490</v>
      </c>
      <c r="J17" s="676">
        <v>492</v>
      </c>
      <c r="K17" s="676">
        <v>115</v>
      </c>
      <c r="L17" s="676">
        <v>432</v>
      </c>
    </row>
    <row r="18" spans="1:12" s="4" customFormat="1" ht="15" hidden="1" customHeight="1" x14ac:dyDescent="0.2">
      <c r="A18" s="344">
        <v>2002</v>
      </c>
      <c r="B18" s="703">
        <v>5975</v>
      </c>
      <c r="C18" s="676">
        <v>3108</v>
      </c>
      <c r="D18" s="676">
        <v>174</v>
      </c>
      <c r="E18" s="676">
        <v>133</v>
      </c>
      <c r="F18" s="676">
        <v>283</v>
      </c>
      <c r="G18" s="676">
        <v>161</v>
      </c>
      <c r="H18" s="676">
        <v>1928</v>
      </c>
      <c r="I18" s="676">
        <v>2302</v>
      </c>
      <c r="J18" s="676">
        <v>442</v>
      </c>
      <c r="K18" s="676">
        <v>102</v>
      </c>
      <c r="L18" s="676">
        <v>450</v>
      </c>
    </row>
    <row r="19" spans="1:12" s="4" customFormat="1" ht="12" hidden="1" customHeight="1" x14ac:dyDescent="0.2">
      <c r="A19" s="344">
        <v>2003</v>
      </c>
      <c r="B19" s="703">
        <v>5850</v>
      </c>
      <c r="C19" s="676">
        <v>3000</v>
      </c>
      <c r="D19" s="676">
        <v>160</v>
      </c>
      <c r="E19" s="676">
        <v>135</v>
      </c>
      <c r="F19" s="676">
        <v>256</v>
      </c>
      <c r="G19" s="676">
        <v>172</v>
      </c>
      <c r="H19" s="676">
        <v>1943</v>
      </c>
      <c r="I19" s="676">
        <v>2256</v>
      </c>
      <c r="J19" s="676">
        <v>494</v>
      </c>
      <c r="K19" s="676">
        <v>98</v>
      </c>
      <c r="L19" s="676">
        <v>336</v>
      </c>
    </row>
    <row r="20" spans="1:12" s="4" customFormat="1" ht="15" hidden="1" customHeight="1" x14ac:dyDescent="0.2">
      <c r="A20" s="344">
        <v>2004</v>
      </c>
      <c r="B20" s="703">
        <v>5793</v>
      </c>
      <c r="C20" s="676">
        <v>2927</v>
      </c>
      <c r="D20" s="676">
        <v>131</v>
      </c>
      <c r="E20" s="676">
        <v>135</v>
      </c>
      <c r="F20" s="676">
        <v>233</v>
      </c>
      <c r="G20" s="676">
        <v>184</v>
      </c>
      <c r="H20" s="676">
        <v>1920</v>
      </c>
      <c r="I20" s="676">
        <v>2380</v>
      </c>
      <c r="J20" s="676">
        <v>434</v>
      </c>
      <c r="K20" s="676">
        <v>90</v>
      </c>
      <c r="L20" s="676">
        <v>286</v>
      </c>
    </row>
    <row r="21" spans="1:12" s="4" customFormat="1" ht="11.45" customHeight="1" x14ac:dyDescent="0.2">
      <c r="A21" s="344">
        <v>2005</v>
      </c>
      <c r="B21" s="703">
        <v>6562</v>
      </c>
      <c r="C21" s="676">
        <v>3301</v>
      </c>
      <c r="D21" s="676">
        <v>152</v>
      </c>
      <c r="E21" s="676">
        <v>130</v>
      </c>
      <c r="F21" s="676">
        <v>188</v>
      </c>
      <c r="G21" s="676">
        <v>184</v>
      </c>
      <c r="H21" s="676">
        <v>2407</v>
      </c>
      <c r="I21" s="676">
        <v>2589</v>
      </c>
      <c r="J21" s="676">
        <v>452</v>
      </c>
      <c r="K21" s="676">
        <v>91</v>
      </c>
      <c r="L21" s="676">
        <v>369</v>
      </c>
    </row>
    <row r="22" spans="1:12" s="4" customFormat="1" ht="12" hidden="1" customHeight="1" x14ac:dyDescent="0.2">
      <c r="A22" s="344">
        <v>2006</v>
      </c>
      <c r="B22" s="703">
        <v>7148</v>
      </c>
      <c r="C22" s="676">
        <v>3630</v>
      </c>
      <c r="D22" s="676">
        <v>165</v>
      </c>
      <c r="E22" s="676">
        <v>139</v>
      </c>
      <c r="F22" s="676">
        <v>229</v>
      </c>
      <c r="G22" s="676">
        <v>178</v>
      </c>
      <c r="H22" s="676">
        <v>2699</v>
      </c>
      <c r="I22" s="676">
        <v>2770</v>
      </c>
      <c r="J22" s="676">
        <v>543</v>
      </c>
      <c r="K22" s="676">
        <v>79</v>
      </c>
      <c r="L22" s="676">
        <v>346</v>
      </c>
    </row>
    <row r="23" spans="1:12" s="4" customFormat="1" ht="12" hidden="1" customHeight="1" x14ac:dyDescent="0.2">
      <c r="A23" s="344">
        <v>2007</v>
      </c>
      <c r="B23" s="703">
        <v>6543</v>
      </c>
      <c r="C23" s="676">
        <v>3320</v>
      </c>
      <c r="D23" s="676">
        <v>143</v>
      </c>
      <c r="E23" s="676">
        <v>115</v>
      </c>
      <c r="F23" s="676">
        <v>236</v>
      </c>
      <c r="G23" s="676">
        <v>118</v>
      </c>
      <c r="H23" s="676">
        <v>2384</v>
      </c>
      <c r="I23" s="676">
        <v>2551</v>
      </c>
      <c r="J23" s="676">
        <v>557</v>
      </c>
      <c r="K23" s="676">
        <v>76</v>
      </c>
      <c r="L23" s="676">
        <v>363</v>
      </c>
    </row>
    <row r="24" spans="1:12" s="4" customFormat="1" ht="12" hidden="1" customHeight="1" x14ac:dyDescent="0.2">
      <c r="A24" s="344">
        <v>2008</v>
      </c>
      <c r="B24" s="703">
        <v>6859</v>
      </c>
      <c r="C24" s="676">
        <v>3427</v>
      </c>
      <c r="D24" s="676">
        <v>147</v>
      </c>
      <c r="E24" s="676">
        <v>120</v>
      </c>
      <c r="F24" s="676">
        <v>230</v>
      </c>
      <c r="G24" s="676">
        <v>100</v>
      </c>
      <c r="H24" s="676">
        <v>2604</v>
      </c>
      <c r="I24" s="676">
        <v>2604</v>
      </c>
      <c r="J24" s="676">
        <v>586</v>
      </c>
      <c r="K24" s="676">
        <v>99</v>
      </c>
      <c r="L24" s="676">
        <v>369</v>
      </c>
    </row>
    <row r="25" spans="1:12" s="4" customFormat="1" ht="18" hidden="1" customHeight="1" x14ac:dyDescent="0.2">
      <c r="A25" s="344">
        <v>2009</v>
      </c>
      <c r="B25" s="703">
        <v>6779</v>
      </c>
      <c r="C25" s="676">
        <v>3436</v>
      </c>
      <c r="D25" s="676">
        <v>146</v>
      </c>
      <c r="E25" s="676">
        <v>130</v>
      </c>
      <c r="F25" s="676">
        <v>247</v>
      </c>
      <c r="G25" s="676">
        <v>103</v>
      </c>
      <c r="H25" s="676">
        <v>2556</v>
      </c>
      <c r="I25" s="676">
        <v>2523</v>
      </c>
      <c r="J25" s="676">
        <v>594</v>
      </c>
      <c r="K25" s="676">
        <v>79</v>
      </c>
      <c r="L25" s="676">
        <v>401</v>
      </c>
    </row>
    <row r="26" spans="1:12" s="4" customFormat="1" ht="11.45" customHeight="1" x14ac:dyDescent="0.2">
      <c r="A26" s="344">
        <v>2010</v>
      </c>
      <c r="B26" s="703">
        <v>6602</v>
      </c>
      <c r="C26" s="676">
        <v>3267</v>
      </c>
      <c r="D26" s="676">
        <v>153</v>
      </c>
      <c r="E26" s="676">
        <v>137</v>
      </c>
      <c r="F26" s="676">
        <v>267</v>
      </c>
      <c r="G26" s="676">
        <v>110</v>
      </c>
      <c r="H26" s="676">
        <v>2357</v>
      </c>
      <c r="I26" s="676">
        <v>2558</v>
      </c>
      <c r="J26" s="676">
        <v>611</v>
      </c>
      <c r="K26" s="676">
        <v>76</v>
      </c>
      <c r="L26" s="676">
        <v>333</v>
      </c>
    </row>
    <row r="27" spans="1:12" s="4" customFormat="1" ht="18" hidden="1" customHeight="1" x14ac:dyDescent="0.2">
      <c r="A27" s="344">
        <v>2011</v>
      </c>
      <c r="B27" s="703">
        <v>6843</v>
      </c>
      <c r="C27" s="676">
        <v>3305</v>
      </c>
      <c r="D27" s="676">
        <v>167</v>
      </c>
      <c r="E27" s="676">
        <v>140</v>
      </c>
      <c r="F27" s="676">
        <v>256</v>
      </c>
      <c r="G27" s="676">
        <v>119</v>
      </c>
      <c r="H27" s="676">
        <v>2400</v>
      </c>
      <c r="I27" s="676">
        <v>2688</v>
      </c>
      <c r="J27" s="676">
        <v>623</v>
      </c>
      <c r="K27" s="676">
        <v>93</v>
      </c>
      <c r="L27" s="676">
        <v>357</v>
      </c>
    </row>
    <row r="28" spans="1:12" s="4" customFormat="1" ht="18" hidden="1" customHeight="1" x14ac:dyDescent="0.2">
      <c r="A28" s="344">
        <v>2012</v>
      </c>
      <c r="B28" s="703">
        <v>6289</v>
      </c>
      <c r="C28" s="676">
        <v>3004</v>
      </c>
      <c r="D28" s="676">
        <v>160</v>
      </c>
      <c r="E28" s="676">
        <v>121</v>
      </c>
      <c r="F28" s="676">
        <v>229</v>
      </c>
      <c r="G28" s="676">
        <v>115</v>
      </c>
      <c r="H28" s="676">
        <v>2160</v>
      </c>
      <c r="I28" s="676">
        <v>2441</v>
      </c>
      <c r="J28" s="676">
        <v>575</v>
      </c>
      <c r="K28" s="676">
        <v>89</v>
      </c>
      <c r="L28" s="676">
        <v>399</v>
      </c>
    </row>
    <row r="29" spans="1:12" s="4" customFormat="1" ht="18" hidden="1" customHeight="1" x14ac:dyDescent="0.2">
      <c r="A29" s="344">
        <v>2013</v>
      </c>
      <c r="B29" s="703">
        <v>5903</v>
      </c>
      <c r="C29" s="676">
        <v>2780</v>
      </c>
      <c r="D29" s="676">
        <v>133</v>
      </c>
      <c r="E29" s="676">
        <v>100</v>
      </c>
      <c r="F29" s="676">
        <v>215</v>
      </c>
      <c r="G29" s="676">
        <v>124</v>
      </c>
      <c r="H29" s="676">
        <v>1823</v>
      </c>
      <c r="I29" s="676">
        <v>2441</v>
      </c>
      <c r="J29" s="676">
        <v>589</v>
      </c>
      <c r="K29" s="676">
        <v>79</v>
      </c>
      <c r="L29" s="676">
        <v>399</v>
      </c>
    </row>
    <row r="30" spans="1:12" s="4" customFormat="1" ht="18" hidden="1" customHeight="1" x14ac:dyDescent="0.2">
      <c r="A30" s="344">
        <v>2014</v>
      </c>
      <c r="B30" s="703">
        <v>5858</v>
      </c>
      <c r="C30" s="676">
        <v>2806</v>
      </c>
      <c r="D30" s="676">
        <v>155</v>
      </c>
      <c r="E30" s="676">
        <v>106</v>
      </c>
      <c r="F30" s="676">
        <v>196</v>
      </c>
      <c r="G30" s="676">
        <v>129</v>
      </c>
      <c r="H30" s="676">
        <v>1718</v>
      </c>
      <c r="I30" s="676">
        <v>2518</v>
      </c>
      <c r="J30" s="676">
        <v>554</v>
      </c>
      <c r="K30" s="676">
        <v>98</v>
      </c>
      <c r="L30" s="676">
        <v>384</v>
      </c>
    </row>
    <row r="31" spans="1:12" s="4" customFormat="1" ht="16.5" customHeight="1" x14ac:dyDescent="0.2">
      <c r="A31" s="344">
        <v>2015</v>
      </c>
      <c r="B31" s="703">
        <v>5986</v>
      </c>
      <c r="C31" s="676">
        <v>2797</v>
      </c>
      <c r="D31" s="676">
        <v>133</v>
      </c>
      <c r="E31" s="676">
        <v>128</v>
      </c>
      <c r="F31" s="676">
        <v>231</v>
      </c>
      <c r="G31" s="676">
        <v>176</v>
      </c>
      <c r="H31" s="676">
        <v>1669</v>
      </c>
      <c r="I31" s="676">
        <v>2525</v>
      </c>
      <c r="J31" s="676">
        <v>589</v>
      </c>
      <c r="K31" s="676">
        <v>119</v>
      </c>
      <c r="L31" s="676">
        <v>416</v>
      </c>
    </row>
    <row r="32" spans="1:12" s="4" customFormat="1" ht="11.45" hidden="1" customHeight="1" x14ac:dyDescent="0.2">
      <c r="A32" s="344">
        <v>2016</v>
      </c>
      <c r="B32" s="703">
        <v>6602</v>
      </c>
      <c r="C32" s="676">
        <v>2929</v>
      </c>
      <c r="D32" s="676">
        <v>143</v>
      </c>
      <c r="E32" s="676">
        <v>138</v>
      </c>
      <c r="F32" s="676">
        <v>304</v>
      </c>
      <c r="G32" s="676">
        <v>170</v>
      </c>
      <c r="H32" s="676">
        <v>1980</v>
      </c>
      <c r="I32" s="676">
        <v>2698</v>
      </c>
      <c r="J32" s="676">
        <v>613</v>
      </c>
      <c r="K32" s="676">
        <v>108</v>
      </c>
      <c r="L32" s="676">
        <v>448</v>
      </c>
    </row>
    <row r="33" spans="1:12" s="4" customFormat="1" ht="11.45" hidden="1" customHeight="1" x14ac:dyDescent="0.2">
      <c r="A33" s="344">
        <v>2017</v>
      </c>
      <c r="B33" s="703">
        <v>6183</v>
      </c>
      <c r="C33" s="676">
        <v>2899</v>
      </c>
      <c r="D33" s="676">
        <v>167</v>
      </c>
      <c r="E33" s="676">
        <v>169</v>
      </c>
      <c r="F33" s="676">
        <v>350</v>
      </c>
      <c r="G33" s="676">
        <v>181</v>
      </c>
      <c r="H33" s="676">
        <v>1854</v>
      </c>
      <c r="I33" s="676">
        <v>2394</v>
      </c>
      <c r="J33" s="676">
        <v>608</v>
      </c>
      <c r="K33" s="676">
        <v>69</v>
      </c>
      <c r="L33" s="676">
        <v>391</v>
      </c>
    </row>
    <row r="34" spans="1:12" s="4" customFormat="1" ht="11.45" customHeight="1" x14ac:dyDescent="0.2">
      <c r="A34" s="344">
        <v>2018</v>
      </c>
      <c r="B34" s="703">
        <v>5484</v>
      </c>
      <c r="C34" s="676">
        <v>2533</v>
      </c>
      <c r="D34" s="676">
        <v>106</v>
      </c>
      <c r="E34" s="676">
        <v>120</v>
      </c>
      <c r="F34" s="676">
        <v>263</v>
      </c>
      <c r="G34" s="676">
        <v>184</v>
      </c>
      <c r="H34" s="676">
        <v>1698</v>
      </c>
      <c r="I34" s="676">
        <v>2009</v>
      </c>
      <c r="J34" s="676">
        <v>516</v>
      </c>
      <c r="K34" s="676">
        <v>104</v>
      </c>
      <c r="L34" s="676">
        <v>484</v>
      </c>
    </row>
    <row r="35" spans="1:12" s="4" customFormat="1" ht="11.45" customHeight="1" x14ac:dyDescent="0.2">
      <c r="A35" s="344">
        <v>2019</v>
      </c>
      <c r="B35" s="781">
        <v>5486</v>
      </c>
      <c r="C35" s="676">
        <v>2658</v>
      </c>
      <c r="D35" s="676">
        <v>109</v>
      </c>
      <c r="E35" s="676">
        <v>113</v>
      </c>
      <c r="F35" s="676">
        <v>243</v>
      </c>
      <c r="G35" s="676">
        <v>177</v>
      </c>
      <c r="H35" s="676">
        <v>1869</v>
      </c>
      <c r="I35" s="676">
        <v>1858</v>
      </c>
      <c r="J35" s="676">
        <v>526</v>
      </c>
      <c r="K35" s="676">
        <v>117</v>
      </c>
      <c r="L35" s="703">
        <v>474</v>
      </c>
    </row>
    <row r="36" spans="1:12" s="4" customFormat="1" ht="11.45" customHeight="1" x14ac:dyDescent="0.2">
      <c r="A36" s="344">
        <v>2020</v>
      </c>
      <c r="B36" s="781">
        <v>4970</v>
      </c>
      <c r="C36" s="676">
        <v>2489</v>
      </c>
      <c r="D36" s="676">
        <v>99</v>
      </c>
      <c r="E36" s="676">
        <v>113</v>
      </c>
      <c r="F36" s="676">
        <v>243</v>
      </c>
      <c r="G36" s="676">
        <v>125</v>
      </c>
      <c r="H36" s="676">
        <v>1652</v>
      </c>
      <c r="I36" s="676">
        <v>1725</v>
      </c>
      <c r="J36" s="676">
        <v>504</v>
      </c>
      <c r="K36" s="676">
        <v>93</v>
      </c>
      <c r="L36" s="703">
        <v>416</v>
      </c>
    </row>
    <row r="37" spans="1:12" s="4" customFormat="1" ht="11.45" customHeight="1" x14ac:dyDescent="0.2">
      <c r="A37" s="344">
        <v>2021</v>
      </c>
      <c r="B37" s="781">
        <v>4641</v>
      </c>
      <c r="C37" s="676">
        <v>2320</v>
      </c>
      <c r="D37" s="676">
        <v>107</v>
      </c>
      <c r="E37" s="676">
        <v>84</v>
      </c>
      <c r="F37" s="676">
        <v>228</v>
      </c>
      <c r="G37" s="676">
        <v>129</v>
      </c>
      <c r="H37" s="676">
        <v>1609</v>
      </c>
      <c r="I37" s="676">
        <v>1602</v>
      </c>
      <c r="J37" s="676">
        <v>419</v>
      </c>
      <c r="K37" s="676">
        <v>100</v>
      </c>
      <c r="L37" s="703">
        <v>363</v>
      </c>
    </row>
    <row r="38" spans="1:12" s="4" customFormat="1" ht="16.5" customHeight="1" x14ac:dyDescent="0.2">
      <c r="A38" s="378"/>
      <c r="B38" s="1159" t="s">
        <v>171</v>
      </c>
      <c r="C38" s="1177"/>
      <c r="D38" s="1177"/>
      <c r="E38" s="1177"/>
      <c r="F38" s="1177"/>
      <c r="G38" s="1177"/>
      <c r="H38" s="1177"/>
      <c r="I38" s="1177"/>
      <c r="J38" s="1177"/>
      <c r="K38" s="1177"/>
      <c r="L38" s="1178"/>
    </row>
    <row r="39" spans="1:12" s="4" customFormat="1" ht="11.45" customHeight="1" x14ac:dyDescent="0.2">
      <c r="A39" s="344">
        <v>1990</v>
      </c>
      <c r="B39" s="675">
        <v>2079</v>
      </c>
      <c r="C39" s="676">
        <v>959</v>
      </c>
      <c r="D39" s="676">
        <v>120</v>
      </c>
      <c r="E39" s="676">
        <v>93</v>
      </c>
      <c r="F39" s="676">
        <v>174</v>
      </c>
      <c r="G39" s="676">
        <v>26</v>
      </c>
      <c r="H39" s="676">
        <v>530</v>
      </c>
      <c r="I39" s="676">
        <v>905</v>
      </c>
      <c r="J39" s="676">
        <v>91</v>
      </c>
      <c r="K39" s="676">
        <v>16</v>
      </c>
      <c r="L39" s="676">
        <v>124</v>
      </c>
    </row>
    <row r="40" spans="1:12" s="4" customFormat="1" ht="12" hidden="1" customHeight="1" x14ac:dyDescent="0.2">
      <c r="A40" s="344">
        <v>1991</v>
      </c>
      <c r="B40" s="703">
        <v>1720</v>
      </c>
      <c r="C40" s="676">
        <v>823</v>
      </c>
      <c r="D40" s="676">
        <v>57</v>
      </c>
      <c r="E40" s="676">
        <v>38</v>
      </c>
      <c r="F40" s="676">
        <v>75</v>
      </c>
      <c r="G40" s="676">
        <v>43</v>
      </c>
      <c r="H40" s="676">
        <v>843</v>
      </c>
      <c r="I40" s="676">
        <v>473</v>
      </c>
      <c r="J40" s="676">
        <v>60</v>
      </c>
      <c r="K40" s="676">
        <v>17</v>
      </c>
      <c r="L40" s="676">
        <v>114</v>
      </c>
    </row>
    <row r="41" spans="1:12" s="4" customFormat="1" ht="12" hidden="1" customHeight="1" x14ac:dyDescent="0.2">
      <c r="A41" s="344">
        <v>1992</v>
      </c>
      <c r="B41" s="703">
        <v>1560</v>
      </c>
      <c r="C41" s="676">
        <v>803</v>
      </c>
      <c r="D41" s="676">
        <v>39</v>
      </c>
      <c r="E41" s="676">
        <v>51</v>
      </c>
      <c r="F41" s="676">
        <v>100</v>
      </c>
      <c r="G41" s="676">
        <v>84</v>
      </c>
      <c r="H41" s="676">
        <v>598</v>
      </c>
      <c r="I41" s="676">
        <v>474</v>
      </c>
      <c r="J41" s="676">
        <v>77</v>
      </c>
      <c r="K41" s="676">
        <v>20</v>
      </c>
      <c r="L41" s="676">
        <v>117</v>
      </c>
    </row>
    <row r="42" spans="1:12" s="4" customFormat="1" ht="12" hidden="1" customHeight="1" x14ac:dyDescent="0.2">
      <c r="A42" s="344">
        <v>1993</v>
      </c>
      <c r="B42" s="703">
        <v>1322</v>
      </c>
      <c r="C42" s="676">
        <v>694</v>
      </c>
      <c r="D42" s="676">
        <v>32</v>
      </c>
      <c r="E42" s="676">
        <v>48</v>
      </c>
      <c r="F42" s="676">
        <v>91</v>
      </c>
      <c r="G42" s="676">
        <v>69</v>
      </c>
      <c r="H42" s="676">
        <v>415</v>
      </c>
      <c r="I42" s="676">
        <v>482</v>
      </c>
      <c r="J42" s="676">
        <v>71</v>
      </c>
      <c r="K42" s="676">
        <v>13</v>
      </c>
      <c r="L42" s="676">
        <v>101</v>
      </c>
    </row>
    <row r="43" spans="1:12" s="4" customFormat="1" ht="12" hidden="1" customHeight="1" x14ac:dyDescent="0.2">
      <c r="A43" s="344">
        <v>1994</v>
      </c>
      <c r="B43" s="703">
        <v>1778</v>
      </c>
      <c r="C43" s="676">
        <v>890</v>
      </c>
      <c r="D43" s="676">
        <v>38</v>
      </c>
      <c r="E43" s="676">
        <v>37</v>
      </c>
      <c r="F43" s="676">
        <v>92</v>
      </c>
      <c r="G43" s="676">
        <v>86</v>
      </c>
      <c r="H43" s="676">
        <v>657</v>
      </c>
      <c r="I43" s="676">
        <v>647</v>
      </c>
      <c r="J43" s="676">
        <v>77</v>
      </c>
      <c r="K43" s="676">
        <v>20</v>
      </c>
      <c r="L43" s="676">
        <v>124</v>
      </c>
    </row>
    <row r="44" spans="1:12" s="4" customFormat="1" ht="11.45" customHeight="1" x14ac:dyDescent="0.2">
      <c r="A44" s="344">
        <v>1995</v>
      </c>
      <c r="B44" s="703">
        <v>1930</v>
      </c>
      <c r="C44" s="676">
        <v>925</v>
      </c>
      <c r="D44" s="676">
        <v>26</v>
      </c>
      <c r="E44" s="676">
        <v>41</v>
      </c>
      <c r="F44" s="676">
        <v>106</v>
      </c>
      <c r="G44" s="676">
        <v>78</v>
      </c>
      <c r="H44" s="676">
        <v>565</v>
      </c>
      <c r="I44" s="676">
        <v>826</v>
      </c>
      <c r="J44" s="676">
        <v>107</v>
      </c>
      <c r="K44" s="676">
        <v>20</v>
      </c>
      <c r="L44" s="676">
        <v>161</v>
      </c>
    </row>
    <row r="45" spans="1:12" s="4" customFormat="1" ht="12" hidden="1" customHeight="1" x14ac:dyDescent="0.2">
      <c r="A45" s="344">
        <v>1996</v>
      </c>
      <c r="B45" s="703">
        <v>2212</v>
      </c>
      <c r="C45" s="676">
        <v>1044</v>
      </c>
      <c r="D45" s="676">
        <v>24</v>
      </c>
      <c r="E45" s="676">
        <v>42</v>
      </c>
      <c r="F45" s="676">
        <v>132</v>
      </c>
      <c r="G45" s="676">
        <v>68</v>
      </c>
      <c r="H45" s="676">
        <v>711</v>
      </c>
      <c r="I45" s="676">
        <v>915</v>
      </c>
      <c r="J45" s="676">
        <v>112</v>
      </c>
      <c r="K45" s="676">
        <v>29</v>
      </c>
      <c r="L45" s="676">
        <v>179</v>
      </c>
    </row>
    <row r="46" spans="1:12" s="4" customFormat="1" ht="12" hidden="1" customHeight="1" x14ac:dyDescent="0.2">
      <c r="A46" s="344">
        <v>1997</v>
      </c>
      <c r="B46" s="703">
        <v>2492</v>
      </c>
      <c r="C46" s="676">
        <v>1137</v>
      </c>
      <c r="D46" s="676">
        <v>52</v>
      </c>
      <c r="E46" s="676">
        <v>40</v>
      </c>
      <c r="F46" s="676">
        <v>135</v>
      </c>
      <c r="G46" s="676">
        <v>46</v>
      </c>
      <c r="H46" s="676">
        <v>636</v>
      </c>
      <c r="I46" s="676">
        <v>1122</v>
      </c>
      <c r="J46" s="676">
        <v>191</v>
      </c>
      <c r="K46" s="676">
        <v>56</v>
      </c>
      <c r="L46" s="676">
        <v>214</v>
      </c>
    </row>
    <row r="47" spans="1:12" s="4" customFormat="1" ht="12" hidden="1" customHeight="1" x14ac:dyDescent="0.2">
      <c r="A47" s="344">
        <v>1998</v>
      </c>
      <c r="B47" s="703">
        <v>2765</v>
      </c>
      <c r="C47" s="676">
        <v>1406</v>
      </c>
      <c r="D47" s="676">
        <v>70</v>
      </c>
      <c r="E47" s="676">
        <v>52</v>
      </c>
      <c r="F47" s="676">
        <v>156</v>
      </c>
      <c r="G47" s="676">
        <v>54</v>
      </c>
      <c r="H47" s="676">
        <v>772</v>
      </c>
      <c r="I47" s="676">
        <v>1186</v>
      </c>
      <c r="J47" s="676">
        <v>198</v>
      </c>
      <c r="K47" s="676">
        <v>68</v>
      </c>
      <c r="L47" s="676">
        <v>209</v>
      </c>
    </row>
    <row r="48" spans="1:12" s="4" customFormat="1" ht="12" hidden="1" customHeight="1" x14ac:dyDescent="0.2">
      <c r="A48" s="344">
        <v>1999</v>
      </c>
      <c r="B48" s="703">
        <v>3031</v>
      </c>
      <c r="C48" s="676">
        <v>1559</v>
      </c>
      <c r="D48" s="676">
        <v>75</v>
      </c>
      <c r="E48" s="676">
        <v>61</v>
      </c>
      <c r="F48" s="676">
        <v>135</v>
      </c>
      <c r="G48" s="676">
        <v>74</v>
      </c>
      <c r="H48" s="676">
        <v>924</v>
      </c>
      <c r="I48" s="676">
        <v>1258</v>
      </c>
      <c r="J48" s="676">
        <v>228</v>
      </c>
      <c r="K48" s="676">
        <v>68</v>
      </c>
      <c r="L48" s="676">
        <v>208</v>
      </c>
    </row>
    <row r="49" spans="1:12" s="4" customFormat="1" ht="11.45" customHeight="1" x14ac:dyDescent="0.2">
      <c r="A49" s="344">
        <v>2000</v>
      </c>
      <c r="B49" s="703">
        <v>3735</v>
      </c>
      <c r="C49" s="676">
        <v>1883</v>
      </c>
      <c r="D49" s="676">
        <v>72</v>
      </c>
      <c r="E49" s="676">
        <v>61</v>
      </c>
      <c r="F49" s="676">
        <v>154</v>
      </c>
      <c r="G49" s="676">
        <v>69</v>
      </c>
      <c r="H49" s="676">
        <v>1427</v>
      </c>
      <c r="I49" s="676">
        <v>1489</v>
      </c>
      <c r="J49" s="676">
        <v>203</v>
      </c>
      <c r="K49" s="676">
        <v>85</v>
      </c>
      <c r="L49" s="676">
        <v>175</v>
      </c>
    </row>
    <row r="50" spans="1:12" s="4" customFormat="1" ht="12" hidden="1" customHeight="1" x14ac:dyDescent="0.2">
      <c r="A50" s="344">
        <v>2001</v>
      </c>
      <c r="B50" s="703">
        <v>3778</v>
      </c>
      <c r="C50" s="676">
        <v>1895</v>
      </c>
      <c r="D50" s="676">
        <v>81</v>
      </c>
      <c r="E50" s="676">
        <v>70</v>
      </c>
      <c r="F50" s="676">
        <v>126</v>
      </c>
      <c r="G50" s="676">
        <v>72</v>
      </c>
      <c r="H50" s="676">
        <v>1433</v>
      </c>
      <c r="I50" s="676">
        <v>1531</v>
      </c>
      <c r="J50" s="676">
        <v>221</v>
      </c>
      <c r="K50" s="676">
        <v>70</v>
      </c>
      <c r="L50" s="676">
        <v>174</v>
      </c>
    </row>
    <row r="51" spans="1:12" s="4" customFormat="1" ht="15" hidden="1" customHeight="1" x14ac:dyDescent="0.2">
      <c r="A51" s="344">
        <v>2002</v>
      </c>
      <c r="B51" s="703">
        <v>3648</v>
      </c>
      <c r="C51" s="676">
        <v>1893</v>
      </c>
      <c r="D51" s="676">
        <v>89</v>
      </c>
      <c r="E51" s="676">
        <v>56</v>
      </c>
      <c r="F51" s="676">
        <v>127</v>
      </c>
      <c r="G51" s="676">
        <v>73</v>
      </c>
      <c r="H51" s="676">
        <v>1414</v>
      </c>
      <c r="I51" s="676">
        <v>1455</v>
      </c>
      <c r="J51" s="676">
        <v>190</v>
      </c>
      <c r="K51" s="676">
        <v>59</v>
      </c>
      <c r="L51" s="676">
        <v>185</v>
      </c>
    </row>
    <row r="52" spans="1:12" s="4" customFormat="1" ht="12" hidden="1" customHeight="1" x14ac:dyDescent="0.2">
      <c r="A52" s="344">
        <v>2003</v>
      </c>
      <c r="B52" s="703">
        <v>3576</v>
      </c>
      <c r="C52" s="676">
        <v>1808</v>
      </c>
      <c r="D52" s="676">
        <v>92</v>
      </c>
      <c r="E52" s="676">
        <v>54</v>
      </c>
      <c r="F52" s="676">
        <v>127</v>
      </c>
      <c r="G52" s="676">
        <v>67</v>
      </c>
      <c r="H52" s="676">
        <v>1416</v>
      </c>
      <c r="I52" s="676">
        <v>1451</v>
      </c>
      <c r="J52" s="676">
        <v>189</v>
      </c>
      <c r="K52" s="676">
        <v>47</v>
      </c>
      <c r="L52" s="676">
        <v>133</v>
      </c>
    </row>
    <row r="53" spans="1:12" s="4" customFormat="1" ht="15" hidden="1" customHeight="1" x14ac:dyDescent="0.2">
      <c r="A53" s="344">
        <v>2004</v>
      </c>
      <c r="B53" s="703">
        <v>3760</v>
      </c>
      <c r="C53" s="676">
        <v>1820</v>
      </c>
      <c r="D53" s="676">
        <v>68</v>
      </c>
      <c r="E53" s="676">
        <v>50</v>
      </c>
      <c r="F53" s="676">
        <v>83</v>
      </c>
      <c r="G53" s="676">
        <v>69</v>
      </c>
      <c r="H53" s="676">
        <v>1532</v>
      </c>
      <c r="I53" s="676">
        <v>1606</v>
      </c>
      <c r="J53" s="676">
        <v>150</v>
      </c>
      <c r="K53" s="676">
        <v>48</v>
      </c>
      <c r="L53" s="676">
        <v>154</v>
      </c>
    </row>
    <row r="54" spans="1:12" s="4" customFormat="1" ht="11.45" customHeight="1" x14ac:dyDescent="0.2">
      <c r="A54" s="344">
        <v>2005</v>
      </c>
      <c r="B54" s="703">
        <v>5200</v>
      </c>
      <c r="C54" s="676">
        <v>2520</v>
      </c>
      <c r="D54" s="676">
        <v>93</v>
      </c>
      <c r="E54" s="676">
        <v>57</v>
      </c>
      <c r="F54" s="676">
        <v>82</v>
      </c>
      <c r="G54" s="676">
        <v>79</v>
      </c>
      <c r="H54" s="676">
        <v>2624</v>
      </c>
      <c r="I54" s="676">
        <v>1953</v>
      </c>
      <c r="J54" s="676">
        <v>168</v>
      </c>
      <c r="K54" s="676">
        <v>29</v>
      </c>
      <c r="L54" s="676">
        <v>115</v>
      </c>
    </row>
    <row r="55" spans="1:12" s="4" customFormat="1" ht="12" hidden="1" customHeight="1" x14ac:dyDescent="0.2">
      <c r="A55" s="344">
        <v>2006</v>
      </c>
      <c r="B55" s="703">
        <v>6168</v>
      </c>
      <c r="C55" s="676">
        <v>3090</v>
      </c>
      <c r="D55" s="676">
        <v>92</v>
      </c>
      <c r="E55" s="676">
        <v>73</v>
      </c>
      <c r="F55" s="676">
        <v>107</v>
      </c>
      <c r="G55" s="676">
        <v>110</v>
      </c>
      <c r="H55" s="676">
        <v>3084</v>
      </c>
      <c r="I55" s="676">
        <v>2321</v>
      </c>
      <c r="J55" s="676">
        <v>208</v>
      </c>
      <c r="K55" s="676">
        <v>37</v>
      </c>
      <c r="L55" s="676">
        <v>136</v>
      </c>
    </row>
    <row r="56" spans="1:12" s="4" customFormat="1" ht="12" hidden="1" customHeight="1" x14ac:dyDescent="0.2">
      <c r="A56" s="344">
        <v>2007</v>
      </c>
      <c r="B56" s="703">
        <v>5378</v>
      </c>
      <c r="C56" s="676">
        <v>2683</v>
      </c>
      <c r="D56" s="676">
        <v>88</v>
      </c>
      <c r="E56" s="676">
        <v>66</v>
      </c>
      <c r="F56" s="676">
        <v>88</v>
      </c>
      <c r="G56" s="676">
        <v>78</v>
      </c>
      <c r="H56" s="676">
        <v>2638</v>
      </c>
      <c r="I56" s="676">
        <v>2026</v>
      </c>
      <c r="J56" s="676">
        <v>219</v>
      </c>
      <c r="K56" s="676">
        <v>33</v>
      </c>
      <c r="L56" s="676">
        <v>142</v>
      </c>
    </row>
    <row r="57" spans="1:12" s="4" customFormat="1" ht="12" hidden="1" customHeight="1" x14ac:dyDescent="0.2">
      <c r="A57" s="344">
        <v>2008</v>
      </c>
      <c r="B57" s="703">
        <v>5565</v>
      </c>
      <c r="C57" s="676">
        <v>2795</v>
      </c>
      <c r="D57" s="676">
        <v>97</v>
      </c>
      <c r="E57" s="676">
        <v>79</v>
      </c>
      <c r="F57" s="676">
        <v>122</v>
      </c>
      <c r="G57" s="676">
        <v>58</v>
      </c>
      <c r="H57" s="676">
        <v>2749</v>
      </c>
      <c r="I57" s="676">
        <v>2027</v>
      </c>
      <c r="J57" s="676">
        <v>261</v>
      </c>
      <c r="K57" s="676">
        <v>38</v>
      </c>
      <c r="L57" s="676">
        <v>134</v>
      </c>
    </row>
    <row r="58" spans="1:12" s="4" customFormat="1" ht="18" hidden="1" customHeight="1" x14ac:dyDescent="0.2">
      <c r="A58" s="344">
        <v>2009</v>
      </c>
      <c r="B58" s="703">
        <v>5811</v>
      </c>
      <c r="C58" s="676">
        <v>2849</v>
      </c>
      <c r="D58" s="676">
        <v>91</v>
      </c>
      <c r="E58" s="676">
        <v>81</v>
      </c>
      <c r="F58" s="676">
        <v>115</v>
      </c>
      <c r="G58" s="676">
        <v>58</v>
      </c>
      <c r="H58" s="676">
        <v>2921</v>
      </c>
      <c r="I58" s="676">
        <v>2097</v>
      </c>
      <c r="J58" s="676">
        <v>278</v>
      </c>
      <c r="K58" s="676">
        <v>35</v>
      </c>
      <c r="L58" s="676">
        <v>135</v>
      </c>
    </row>
    <row r="59" spans="1:12" s="4" customFormat="1" ht="11.45" customHeight="1" x14ac:dyDescent="0.2">
      <c r="A59" s="344">
        <v>2010</v>
      </c>
      <c r="B59" s="703">
        <v>5468</v>
      </c>
      <c r="C59" s="676">
        <v>2607</v>
      </c>
      <c r="D59" s="676">
        <v>92</v>
      </c>
      <c r="E59" s="676">
        <v>66</v>
      </c>
      <c r="F59" s="676">
        <v>144</v>
      </c>
      <c r="G59" s="676">
        <v>63</v>
      </c>
      <c r="H59" s="676">
        <v>2554</v>
      </c>
      <c r="I59" s="676">
        <v>2054</v>
      </c>
      <c r="J59" s="676">
        <v>264</v>
      </c>
      <c r="K59" s="676">
        <v>57</v>
      </c>
      <c r="L59" s="676">
        <v>174</v>
      </c>
    </row>
    <row r="60" spans="1:12" s="4" customFormat="1" ht="18" hidden="1" customHeight="1" x14ac:dyDescent="0.2">
      <c r="A60" s="344">
        <v>2011</v>
      </c>
      <c r="B60" s="703">
        <v>5741</v>
      </c>
      <c r="C60" s="676">
        <v>2597</v>
      </c>
      <c r="D60" s="676">
        <v>90</v>
      </c>
      <c r="E60" s="676">
        <v>83</v>
      </c>
      <c r="F60" s="676">
        <v>142</v>
      </c>
      <c r="G60" s="676">
        <v>78</v>
      </c>
      <c r="H60" s="676">
        <v>2737</v>
      </c>
      <c r="I60" s="676">
        <v>2163</v>
      </c>
      <c r="J60" s="676">
        <v>287</v>
      </c>
      <c r="K60" s="676">
        <v>33</v>
      </c>
      <c r="L60" s="676">
        <v>128</v>
      </c>
    </row>
    <row r="61" spans="1:12" s="4" customFormat="1" ht="18" hidden="1" customHeight="1" x14ac:dyDescent="0.2">
      <c r="A61" s="344">
        <v>2012</v>
      </c>
      <c r="B61" s="703">
        <v>5685</v>
      </c>
      <c r="C61" s="676">
        <v>2573</v>
      </c>
      <c r="D61" s="676">
        <v>108</v>
      </c>
      <c r="E61" s="676">
        <v>95</v>
      </c>
      <c r="F61" s="676">
        <v>139</v>
      </c>
      <c r="G61" s="676">
        <v>71</v>
      </c>
      <c r="H61" s="676">
        <v>2497</v>
      </c>
      <c r="I61" s="676">
        <v>2245</v>
      </c>
      <c r="J61" s="676">
        <v>309</v>
      </c>
      <c r="K61" s="676">
        <v>56</v>
      </c>
      <c r="L61" s="676">
        <v>165</v>
      </c>
    </row>
    <row r="62" spans="1:12" s="4" customFormat="1" ht="18" hidden="1" customHeight="1" x14ac:dyDescent="0.2">
      <c r="A62" s="344">
        <v>2013</v>
      </c>
      <c r="B62" s="703">
        <v>5663</v>
      </c>
      <c r="C62" s="676">
        <v>2625</v>
      </c>
      <c r="D62" s="676">
        <v>120</v>
      </c>
      <c r="E62" s="676">
        <v>110</v>
      </c>
      <c r="F62" s="676">
        <v>199</v>
      </c>
      <c r="G62" s="676">
        <v>99</v>
      </c>
      <c r="H62" s="676">
        <v>2408</v>
      </c>
      <c r="I62" s="676">
        <v>2182</v>
      </c>
      <c r="J62" s="676">
        <v>301</v>
      </c>
      <c r="K62" s="676">
        <v>57</v>
      </c>
      <c r="L62" s="676">
        <v>187</v>
      </c>
    </row>
    <row r="63" spans="1:12" s="4" customFormat="1" ht="18" hidden="1" customHeight="1" x14ac:dyDescent="0.2">
      <c r="A63" s="344">
        <v>2014</v>
      </c>
      <c r="B63" s="703">
        <v>6130</v>
      </c>
      <c r="C63" s="676">
        <v>2469</v>
      </c>
      <c r="D63" s="676">
        <v>110</v>
      </c>
      <c r="E63" s="676">
        <v>84</v>
      </c>
      <c r="F63" s="676">
        <v>155</v>
      </c>
      <c r="G63" s="676">
        <v>93</v>
      </c>
      <c r="H63" s="676">
        <v>2548</v>
      </c>
      <c r="I63" s="676">
        <v>2616</v>
      </c>
      <c r="J63" s="676">
        <v>308</v>
      </c>
      <c r="K63" s="676">
        <v>51</v>
      </c>
      <c r="L63" s="676">
        <v>165</v>
      </c>
    </row>
    <row r="64" spans="1:12" s="4" customFormat="1" ht="16.5" customHeight="1" x14ac:dyDescent="0.2">
      <c r="A64" s="344">
        <v>2015</v>
      </c>
      <c r="B64" s="703">
        <v>7337</v>
      </c>
      <c r="C64" s="676">
        <v>2722</v>
      </c>
      <c r="D64" s="676">
        <v>121</v>
      </c>
      <c r="E64" s="676">
        <v>117</v>
      </c>
      <c r="F64" s="676">
        <v>299</v>
      </c>
      <c r="G64" s="676">
        <v>152</v>
      </c>
      <c r="H64" s="676">
        <v>2884</v>
      </c>
      <c r="I64" s="676">
        <v>3137</v>
      </c>
      <c r="J64" s="676">
        <v>367</v>
      </c>
      <c r="K64" s="676">
        <v>63</v>
      </c>
      <c r="L64" s="676">
        <v>197</v>
      </c>
    </row>
    <row r="65" spans="1:12" s="4" customFormat="1" ht="11.45" hidden="1" customHeight="1" x14ac:dyDescent="0.2">
      <c r="A65" s="344">
        <v>2016</v>
      </c>
      <c r="B65" s="703">
        <v>6380</v>
      </c>
      <c r="C65" s="676">
        <v>2546</v>
      </c>
      <c r="D65" s="676">
        <v>150</v>
      </c>
      <c r="E65" s="676">
        <v>141</v>
      </c>
      <c r="F65" s="676">
        <v>264</v>
      </c>
      <c r="G65" s="676">
        <v>147</v>
      </c>
      <c r="H65" s="676">
        <v>2580</v>
      </c>
      <c r="I65" s="676">
        <v>2567</v>
      </c>
      <c r="J65" s="676">
        <v>331</v>
      </c>
      <c r="K65" s="676">
        <v>40</v>
      </c>
      <c r="L65" s="676">
        <v>160</v>
      </c>
    </row>
    <row r="66" spans="1:12" s="4" customFormat="1" ht="11.45" hidden="1" customHeight="1" x14ac:dyDescent="0.2">
      <c r="A66" s="344">
        <v>2017</v>
      </c>
      <c r="B66" s="703">
        <v>5350</v>
      </c>
      <c r="C66" s="676">
        <v>2441</v>
      </c>
      <c r="D66" s="676">
        <v>128</v>
      </c>
      <c r="E66" s="676">
        <v>104</v>
      </c>
      <c r="F66" s="676">
        <v>210</v>
      </c>
      <c r="G66" s="676">
        <v>123</v>
      </c>
      <c r="H66" s="676">
        <v>2197</v>
      </c>
      <c r="I66" s="676">
        <v>2061</v>
      </c>
      <c r="J66" s="676">
        <v>300</v>
      </c>
      <c r="K66" s="676">
        <v>62</v>
      </c>
      <c r="L66" s="676">
        <v>165</v>
      </c>
    </row>
    <row r="67" spans="1:12" s="4" customFormat="1" ht="11.45" customHeight="1" x14ac:dyDescent="0.2">
      <c r="A67" s="344">
        <v>2018</v>
      </c>
      <c r="B67" s="703">
        <v>5038</v>
      </c>
      <c r="C67" s="676">
        <v>2276</v>
      </c>
      <c r="D67" s="676">
        <v>109</v>
      </c>
      <c r="E67" s="676">
        <v>78</v>
      </c>
      <c r="F67" s="676">
        <v>146</v>
      </c>
      <c r="G67" s="676">
        <v>130</v>
      </c>
      <c r="H67" s="676">
        <v>2263</v>
      </c>
      <c r="I67" s="676">
        <v>1837</v>
      </c>
      <c r="J67" s="676">
        <v>256</v>
      </c>
      <c r="K67" s="676">
        <v>45</v>
      </c>
      <c r="L67" s="676">
        <v>174</v>
      </c>
    </row>
    <row r="68" spans="1:12" s="4" customFormat="1" ht="11.45" customHeight="1" x14ac:dyDescent="0.2">
      <c r="A68" s="344">
        <v>2019</v>
      </c>
      <c r="B68" s="781">
        <v>4623</v>
      </c>
      <c r="C68" s="676">
        <v>2189</v>
      </c>
      <c r="D68" s="676">
        <v>76</v>
      </c>
      <c r="E68" s="676">
        <v>64</v>
      </c>
      <c r="F68" s="676">
        <v>118</v>
      </c>
      <c r="G68" s="676">
        <v>122</v>
      </c>
      <c r="H68" s="676">
        <v>2130</v>
      </c>
      <c r="I68" s="676">
        <v>1624</v>
      </c>
      <c r="J68" s="676">
        <v>252</v>
      </c>
      <c r="K68" s="676">
        <v>48</v>
      </c>
      <c r="L68" s="703">
        <v>189</v>
      </c>
    </row>
    <row r="69" spans="1:12" s="4" customFormat="1" ht="11.45" customHeight="1" x14ac:dyDescent="0.2">
      <c r="A69" s="344">
        <v>2020</v>
      </c>
      <c r="B69" s="781">
        <v>4461</v>
      </c>
      <c r="C69" s="676">
        <v>2049</v>
      </c>
      <c r="D69" s="676">
        <v>75</v>
      </c>
      <c r="E69" s="676">
        <v>85</v>
      </c>
      <c r="F69" s="676">
        <v>177</v>
      </c>
      <c r="G69" s="676">
        <v>99</v>
      </c>
      <c r="H69" s="676">
        <v>1862</v>
      </c>
      <c r="I69" s="676">
        <v>1707</v>
      </c>
      <c r="J69" s="676">
        <v>237</v>
      </c>
      <c r="K69" s="676">
        <v>56</v>
      </c>
      <c r="L69" s="703">
        <v>163</v>
      </c>
    </row>
    <row r="70" spans="1:12" s="4" customFormat="1" ht="11.45" customHeight="1" x14ac:dyDescent="0.2">
      <c r="A70" s="344">
        <v>2021</v>
      </c>
      <c r="B70" s="781">
        <v>4362</v>
      </c>
      <c r="C70" s="676">
        <v>2000</v>
      </c>
      <c r="D70" s="676">
        <v>83</v>
      </c>
      <c r="E70" s="676">
        <v>90</v>
      </c>
      <c r="F70" s="676">
        <v>180</v>
      </c>
      <c r="G70" s="676">
        <v>90</v>
      </c>
      <c r="H70" s="676">
        <v>1856</v>
      </c>
      <c r="I70" s="676">
        <v>1604</v>
      </c>
      <c r="J70" s="676">
        <v>215</v>
      </c>
      <c r="K70" s="676">
        <v>56</v>
      </c>
      <c r="L70" s="703">
        <v>188</v>
      </c>
    </row>
    <row r="71" spans="1:12" s="4" customFormat="1" ht="16.5" customHeight="1" x14ac:dyDescent="0.2">
      <c r="A71" s="378"/>
      <c r="B71" s="1159" t="s">
        <v>170</v>
      </c>
      <c r="C71" s="1177"/>
      <c r="D71" s="1177"/>
      <c r="E71" s="1177"/>
      <c r="F71" s="1177"/>
      <c r="G71" s="1177"/>
      <c r="H71" s="1177"/>
      <c r="I71" s="1177"/>
      <c r="J71" s="1177"/>
      <c r="K71" s="1177"/>
      <c r="L71" s="1178"/>
    </row>
    <row r="72" spans="1:12" s="4" customFormat="1" ht="11.45" customHeight="1" x14ac:dyDescent="0.2">
      <c r="A72" s="344">
        <v>1990</v>
      </c>
      <c r="B72" s="675">
        <v>3440</v>
      </c>
      <c r="C72" s="676">
        <v>1593</v>
      </c>
      <c r="D72" s="676">
        <v>233</v>
      </c>
      <c r="E72" s="676">
        <v>161</v>
      </c>
      <c r="F72" s="676">
        <v>259</v>
      </c>
      <c r="G72" s="676">
        <v>67</v>
      </c>
      <c r="H72" s="676">
        <v>871</v>
      </c>
      <c r="I72" s="676">
        <v>1537</v>
      </c>
      <c r="J72" s="676">
        <v>195</v>
      </c>
      <c r="K72" s="676">
        <v>22</v>
      </c>
      <c r="L72" s="676">
        <v>95</v>
      </c>
    </row>
    <row r="73" spans="1:12" s="4" customFormat="1" ht="12" hidden="1" customHeight="1" x14ac:dyDescent="0.2">
      <c r="A73" s="344">
        <v>1991</v>
      </c>
      <c r="B73" s="703">
        <v>2610</v>
      </c>
      <c r="C73" s="676">
        <v>1125</v>
      </c>
      <c r="D73" s="676">
        <v>116</v>
      </c>
      <c r="E73" s="676">
        <v>84</v>
      </c>
      <c r="F73" s="676">
        <v>125</v>
      </c>
      <c r="G73" s="676">
        <v>33</v>
      </c>
      <c r="H73" s="676">
        <v>1131</v>
      </c>
      <c r="I73" s="676">
        <v>912</v>
      </c>
      <c r="J73" s="676">
        <v>89</v>
      </c>
      <c r="K73" s="676">
        <v>17</v>
      </c>
      <c r="L73" s="676">
        <v>103</v>
      </c>
    </row>
    <row r="74" spans="1:12" s="4" customFormat="1" ht="12" hidden="1" customHeight="1" x14ac:dyDescent="0.2">
      <c r="A74" s="344">
        <v>1992</v>
      </c>
      <c r="B74" s="703">
        <v>2053</v>
      </c>
      <c r="C74" s="676">
        <v>925</v>
      </c>
      <c r="D74" s="676">
        <v>65</v>
      </c>
      <c r="E74" s="676">
        <v>79</v>
      </c>
      <c r="F74" s="676">
        <v>141</v>
      </c>
      <c r="G74" s="676">
        <v>49</v>
      </c>
      <c r="H74" s="676">
        <v>610</v>
      </c>
      <c r="I74" s="676">
        <v>888</v>
      </c>
      <c r="J74" s="676">
        <v>114</v>
      </c>
      <c r="K74" s="676">
        <v>17</v>
      </c>
      <c r="L74" s="676">
        <v>90</v>
      </c>
    </row>
    <row r="75" spans="1:12" s="4" customFormat="1" ht="12" hidden="1" customHeight="1" x14ac:dyDescent="0.2">
      <c r="A75" s="344">
        <v>1993</v>
      </c>
      <c r="B75" s="703">
        <v>1908</v>
      </c>
      <c r="C75" s="676">
        <v>867</v>
      </c>
      <c r="D75" s="676">
        <v>49</v>
      </c>
      <c r="E75" s="676">
        <v>74</v>
      </c>
      <c r="F75" s="676">
        <v>105</v>
      </c>
      <c r="G75" s="676">
        <v>48</v>
      </c>
      <c r="H75" s="676">
        <v>484</v>
      </c>
      <c r="I75" s="676">
        <v>932</v>
      </c>
      <c r="J75" s="676">
        <v>102</v>
      </c>
      <c r="K75" s="676">
        <v>15</v>
      </c>
      <c r="L75" s="676">
        <v>99</v>
      </c>
    </row>
    <row r="76" spans="1:12" s="4" customFormat="1" ht="12" hidden="1" customHeight="1" x14ac:dyDescent="0.2">
      <c r="A76" s="344">
        <v>1994</v>
      </c>
      <c r="B76" s="703">
        <v>2038</v>
      </c>
      <c r="C76" s="676">
        <v>886</v>
      </c>
      <c r="D76" s="676">
        <v>39</v>
      </c>
      <c r="E76" s="676">
        <v>61</v>
      </c>
      <c r="F76" s="676">
        <v>87</v>
      </c>
      <c r="G76" s="676">
        <v>51</v>
      </c>
      <c r="H76" s="676">
        <v>524</v>
      </c>
      <c r="I76" s="676">
        <v>1024</v>
      </c>
      <c r="J76" s="676">
        <v>120</v>
      </c>
      <c r="K76" s="676">
        <v>18</v>
      </c>
      <c r="L76" s="676">
        <v>114</v>
      </c>
    </row>
    <row r="77" spans="1:12" s="4" customFormat="1" ht="11.45" customHeight="1" x14ac:dyDescent="0.2">
      <c r="A77" s="344">
        <v>1995</v>
      </c>
      <c r="B77" s="703">
        <v>2209</v>
      </c>
      <c r="C77" s="676">
        <v>918</v>
      </c>
      <c r="D77" s="676">
        <v>48</v>
      </c>
      <c r="E77" s="676">
        <v>62</v>
      </c>
      <c r="F77" s="676">
        <v>108</v>
      </c>
      <c r="G77" s="676">
        <v>53</v>
      </c>
      <c r="H77" s="676">
        <v>443</v>
      </c>
      <c r="I77" s="676">
        <v>1195</v>
      </c>
      <c r="J77" s="676">
        <v>129</v>
      </c>
      <c r="K77" s="676">
        <v>30</v>
      </c>
      <c r="L77" s="676">
        <v>141</v>
      </c>
    </row>
    <row r="78" spans="1:12" s="4" customFormat="1" ht="12" hidden="1" customHeight="1" x14ac:dyDescent="0.2">
      <c r="A78" s="344">
        <v>1996</v>
      </c>
      <c r="B78" s="703">
        <v>2431</v>
      </c>
      <c r="C78" s="676">
        <v>1044</v>
      </c>
      <c r="D78" s="676">
        <v>44</v>
      </c>
      <c r="E78" s="676">
        <v>49</v>
      </c>
      <c r="F78" s="676">
        <v>142</v>
      </c>
      <c r="G78" s="676">
        <v>65</v>
      </c>
      <c r="H78" s="676">
        <v>577</v>
      </c>
      <c r="I78" s="676">
        <v>1205</v>
      </c>
      <c r="J78" s="676">
        <v>129</v>
      </c>
      <c r="K78" s="676">
        <v>37</v>
      </c>
      <c r="L78" s="676">
        <v>183</v>
      </c>
    </row>
    <row r="79" spans="1:12" s="4" customFormat="1" ht="12" hidden="1" customHeight="1" x14ac:dyDescent="0.2">
      <c r="A79" s="344">
        <v>1997</v>
      </c>
      <c r="B79" s="703">
        <v>2442</v>
      </c>
      <c r="C79" s="676">
        <v>1058</v>
      </c>
      <c r="D79" s="676">
        <v>59</v>
      </c>
      <c r="E79" s="676">
        <v>46</v>
      </c>
      <c r="F79" s="676">
        <v>160</v>
      </c>
      <c r="G79" s="676">
        <v>56</v>
      </c>
      <c r="H79" s="676">
        <v>475</v>
      </c>
      <c r="I79" s="676">
        <v>1183</v>
      </c>
      <c r="J79" s="676">
        <v>183</v>
      </c>
      <c r="K79" s="676">
        <v>59</v>
      </c>
      <c r="L79" s="676">
        <v>221</v>
      </c>
    </row>
    <row r="80" spans="1:12" s="4" customFormat="1" ht="12" hidden="1" customHeight="1" x14ac:dyDescent="0.2">
      <c r="A80" s="344">
        <v>1998</v>
      </c>
      <c r="B80" s="703">
        <v>2533</v>
      </c>
      <c r="C80" s="676">
        <v>1175</v>
      </c>
      <c r="D80" s="676">
        <v>74</v>
      </c>
      <c r="E80" s="676">
        <v>55</v>
      </c>
      <c r="F80" s="676">
        <v>137</v>
      </c>
      <c r="G80" s="676">
        <v>40</v>
      </c>
      <c r="H80" s="676">
        <v>539</v>
      </c>
      <c r="I80" s="676">
        <v>1240</v>
      </c>
      <c r="J80" s="676">
        <v>158</v>
      </c>
      <c r="K80" s="676">
        <v>67</v>
      </c>
      <c r="L80" s="676">
        <v>223</v>
      </c>
    </row>
    <row r="81" spans="1:12" s="4" customFormat="1" ht="12" hidden="1" customHeight="1" x14ac:dyDescent="0.2">
      <c r="A81" s="344">
        <v>1999</v>
      </c>
      <c r="B81" s="703">
        <v>2441</v>
      </c>
      <c r="C81" s="676">
        <v>1183</v>
      </c>
      <c r="D81" s="676">
        <v>78</v>
      </c>
      <c r="E81" s="676">
        <v>44</v>
      </c>
      <c r="F81" s="676">
        <v>130</v>
      </c>
      <c r="G81" s="676">
        <v>45</v>
      </c>
      <c r="H81" s="676">
        <v>596</v>
      </c>
      <c r="I81" s="676">
        <v>1198</v>
      </c>
      <c r="J81" s="676">
        <v>138</v>
      </c>
      <c r="K81" s="676">
        <v>47</v>
      </c>
      <c r="L81" s="676">
        <v>165</v>
      </c>
    </row>
    <row r="82" spans="1:12" s="4" customFormat="1" ht="11.45" customHeight="1" x14ac:dyDescent="0.2">
      <c r="A82" s="344">
        <v>2000</v>
      </c>
      <c r="B82" s="703">
        <v>3184</v>
      </c>
      <c r="C82" s="676">
        <v>1524</v>
      </c>
      <c r="D82" s="676">
        <v>85</v>
      </c>
      <c r="E82" s="676">
        <v>75</v>
      </c>
      <c r="F82" s="676">
        <v>130</v>
      </c>
      <c r="G82" s="676">
        <v>40</v>
      </c>
      <c r="H82" s="676">
        <v>1043</v>
      </c>
      <c r="I82" s="676">
        <v>1428</v>
      </c>
      <c r="J82" s="676">
        <v>149</v>
      </c>
      <c r="K82" s="676">
        <v>58</v>
      </c>
      <c r="L82" s="676">
        <v>176</v>
      </c>
    </row>
    <row r="83" spans="1:12" s="4" customFormat="1" ht="12" hidden="1" customHeight="1" x14ac:dyDescent="0.2">
      <c r="A83" s="344">
        <v>2001</v>
      </c>
      <c r="B83" s="703">
        <v>3046</v>
      </c>
      <c r="C83" s="676">
        <v>1480</v>
      </c>
      <c r="D83" s="676">
        <v>85</v>
      </c>
      <c r="E83" s="676">
        <v>58</v>
      </c>
      <c r="F83" s="676">
        <v>126</v>
      </c>
      <c r="G83" s="676">
        <v>38</v>
      </c>
      <c r="H83" s="676">
        <v>973</v>
      </c>
      <c r="I83" s="676">
        <v>1360</v>
      </c>
      <c r="J83" s="676">
        <v>160</v>
      </c>
      <c r="K83" s="676">
        <v>74</v>
      </c>
      <c r="L83" s="676">
        <v>172</v>
      </c>
    </row>
    <row r="84" spans="1:12" s="4" customFormat="1" ht="15" hidden="1" customHeight="1" x14ac:dyDescent="0.2">
      <c r="A84" s="344">
        <v>2002</v>
      </c>
      <c r="B84" s="703">
        <v>2894</v>
      </c>
      <c r="C84" s="676">
        <v>1428</v>
      </c>
      <c r="D84" s="676">
        <v>71</v>
      </c>
      <c r="E84" s="676">
        <v>49</v>
      </c>
      <c r="F84" s="676">
        <v>96</v>
      </c>
      <c r="G84" s="676">
        <v>42</v>
      </c>
      <c r="H84" s="676">
        <v>956</v>
      </c>
      <c r="I84" s="676">
        <v>1269</v>
      </c>
      <c r="J84" s="676">
        <v>144</v>
      </c>
      <c r="K84" s="676">
        <v>67</v>
      </c>
      <c r="L84" s="676">
        <v>200</v>
      </c>
    </row>
    <row r="85" spans="1:12" s="4" customFormat="1" ht="12" hidden="1" customHeight="1" x14ac:dyDescent="0.2">
      <c r="A85" s="344">
        <v>2003</v>
      </c>
      <c r="B85" s="703">
        <v>3147</v>
      </c>
      <c r="C85" s="676">
        <v>1559</v>
      </c>
      <c r="D85" s="676">
        <v>70</v>
      </c>
      <c r="E85" s="676">
        <v>72</v>
      </c>
      <c r="F85" s="676">
        <v>113</v>
      </c>
      <c r="G85" s="676">
        <v>34</v>
      </c>
      <c r="H85" s="676">
        <v>1170</v>
      </c>
      <c r="I85" s="676">
        <v>1324</v>
      </c>
      <c r="J85" s="676">
        <v>148</v>
      </c>
      <c r="K85" s="676">
        <v>61</v>
      </c>
      <c r="L85" s="676">
        <v>155</v>
      </c>
    </row>
    <row r="86" spans="1:12" s="4" customFormat="1" ht="15" hidden="1" customHeight="1" x14ac:dyDescent="0.2">
      <c r="A86" s="344">
        <v>2004</v>
      </c>
      <c r="B86" s="703">
        <v>3607</v>
      </c>
      <c r="C86" s="676">
        <v>1774</v>
      </c>
      <c r="D86" s="676">
        <v>78</v>
      </c>
      <c r="E86" s="676">
        <v>61</v>
      </c>
      <c r="F86" s="676">
        <v>105</v>
      </c>
      <c r="G86" s="676">
        <v>43</v>
      </c>
      <c r="H86" s="676">
        <v>1276</v>
      </c>
      <c r="I86" s="676">
        <v>1632</v>
      </c>
      <c r="J86" s="676">
        <v>169</v>
      </c>
      <c r="K86" s="676">
        <v>51</v>
      </c>
      <c r="L86" s="676">
        <v>192</v>
      </c>
    </row>
    <row r="87" spans="1:12" s="4" customFormat="1" ht="11.45" customHeight="1" x14ac:dyDescent="0.2">
      <c r="A87" s="344">
        <v>2005</v>
      </c>
      <c r="B87" s="703">
        <v>4787</v>
      </c>
      <c r="C87" s="676">
        <v>2257</v>
      </c>
      <c r="D87" s="676">
        <v>79</v>
      </c>
      <c r="E87" s="676">
        <v>50</v>
      </c>
      <c r="F87" s="676">
        <v>85</v>
      </c>
      <c r="G87" s="676">
        <v>49</v>
      </c>
      <c r="H87" s="676">
        <v>2265</v>
      </c>
      <c r="I87" s="676">
        <v>1858</v>
      </c>
      <c r="J87" s="676">
        <v>159</v>
      </c>
      <c r="K87" s="676">
        <v>58</v>
      </c>
      <c r="L87" s="676">
        <v>184</v>
      </c>
    </row>
    <row r="88" spans="1:12" s="4" customFormat="1" ht="12" hidden="1" customHeight="1" x14ac:dyDescent="0.2">
      <c r="A88" s="344">
        <v>2006</v>
      </c>
      <c r="B88" s="703">
        <v>5273</v>
      </c>
      <c r="C88" s="676">
        <v>2541</v>
      </c>
      <c r="D88" s="676">
        <v>101</v>
      </c>
      <c r="E88" s="676">
        <v>60</v>
      </c>
      <c r="F88" s="676">
        <v>74</v>
      </c>
      <c r="G88" s="676">
        <v>58</v>
      </c>
      <c r="H88" s="676">
        <v>2516</v>
      </c>
      <c r="I88" s="676">
        <v>2050</v>
      </c>
      <c r="J88" s="676">
        <v>186</v>
      </c>
      <c r="K88" s="676">
        <v>61</v>
      </c>
      <c r="L88" s="676">
        <v>167</v>
      </c>
    </row>
    <row r="89" spans="1:12" s="4" customFormat="1" ht="12" hidden="1" customHeight="1" x14ac:dyDescent="0.2">
      <c r="A89" s="344">
        <v>2007</v>
      </c>
      <c r="B89" s="703">
        <v>4998</v>
      </c>
      <c r="C89" s="676">
        <v>2442</v>
      </c>
      <c r="D89" s="676">
        <v>94</v>
      </c>
      <c r="E89" s="676">
        <v>79</v>
      </c>
      <c r="F89" s="676">
        <v>92</v>
      </c>
      <c r="G89" s="676">
        <v>34</v>
      </c>
      <c r="H89" s="676">
        <v>2386</v>
      </c>
      <c r="I89" s="676">
        <v>1902</v>
      </c>
      <c r="J89" s="676">
        <v>171</v>
      </c>
      <c r="K89" s="676">
        <v>49</v>
      </c>
      <c r="L89" s="676">
        <v>191</v>
      </c>
    </row>
    <row r="90" spans="1:12" s="4" customFormat="1" ht="12" hidden="1" customHeight="1" x14ac:dyDescent="0.2">
      <c r="A90" s="344">
        <v>2008</v>
      </c>
      <c r="B90" s="703">
        <v>5053</v>
      </c>
      <c r="C90" s="676">
        <v>2366</v>
      </c>
      <c r="D90" s="676">
        <v>91</v>
      </c>
      <c r="E90" s="676">
        <v>61</v>
      </c>
      <c r="F90" s="676">
        <v>108</v>
      </c>
      <c r="G90" s="676">
        <v>36</v>
      </c>
      <c r="H90" s="676">
        <v>2512</v>
      </c>
      <c r="I90" s="676">
        <v>1793</v>
      </c>
      <c r="J90" s="676">
        <v>211</v>
      </c>
      <c r="K90" s="676">
        <v>48</v>
      </c>
      <c r="L90" s="676">
        <v>193</v>
      </c>
    </row>
    <row r="91" spans="1:12" s="4" customFormat="1" ht="18" hidden="1" customHeight="1" x14ac:dyDescent="0.2">
      <c r="A91" s="344">
        <v>2009</v>
      </c>
      <c r="B91" s="703">
        <v>5132</v>
      </c>
      <c r="C91" s="676">
        <v>2532</v>
      </c>
      <c r="D91" s="676">
        <v>86</v>
      </c>
      <c r="E91" s="676">
        <v>61</v>
      </c>
      <c r="F91" s="676">
        <v>79</v>
      </c>
      <c r="G91" s="676">
        <v>34</v>
      </c>
      <c r="H91" s="676">
        <v>2637</v>
      </c>
      <c r="I91" s="676">
        <v>1802</v>
      </c>
      <c r="J91" s="676">
        <v>188</v>
      </c>
      <c r="K91" s="676">
        <v>34</v>
      </c>
      <c r="L91" s="676">
        <v>211</v>
      </c>
    </row>
    <row r="92" spans="1:12" s="4" customFormat="1" ht="11.45" customHeight="1" x14ac:dyDescent="0.2">
      <c r="A92" s="344">
        <v>2010</v>
      </c>
      <c r="B92" s="703">
        <v>4929</v>
      </c>
      <c r="C92" s="676">
        <v>2411</v>
      </c>
      <c r="D92" s="676">
        <v>92</v>
      </c>
      <c r="E92" s="676">
        <v>81</v>
      </c>
      <c r="F92" s="676">
        <v>108</v>
      </c>
      <c r="G92" s="676">
        <v>32</v>
      </c>
      <c r="H92" s="676">
        <v>2405</v>
      </c>
      <c r="I92" s="676">
        <v>1748</v>
      </c>
      <c r="J92" s="676">
        <v>223</v>
      </c>
      <c r="K92" s="676">
        <v>50</v>
      </c>
      <c r="L92" s="676">
        <v>190</v>
      </c>
    </row>
    <row r="93" spans="1:12" s="4" customFormat="1" ht="18" hidden="1" customHeight="1" x14ac:dyDescent="0.2">
      <c r="A93" s="344">
        <v>2011</v>
      </c>
      <c r="B93" s="703">
        <v>5221</v>
      </c>
      <c r="C93" s="676">
        <v>2448</v>
      </c>
      <c r="D93" s="676">
        <v>78</v>
      </c>
      <c r="E93" s="676">
        <v>62</v>
      </c>
      <c r="F93" s="676">
        <v>109</v>
      </c>
      <c r="G93" s="676">
        <v>33</v>
      </c>
      <c r="H93" s="676">
        <v>2495</v>
      </c>
      <c r="I93" s="676">
        <v>1941</v>
      </c>
      <c r="J93" s="676">
        <v>259</v>
      </c>
      <c r="K93" s="676">
        <v>45</v>
      </c>
      <c r="L93" s="676">
        <v>199</v>
      </c>
    </row>
    <row r="94" spans="1:12" s="4" customFormat="1" ht="18" hidden="1" customHeight="1" x14ac:dyDescent="0.2">
      <c r="A94" s="344">
        <v>2012</v>
      </c>
      <c r="B94" s="703">
        <v>5058</v>
      </c>
      <c r="C94" s="676">
        <v>2420</v>
      </c>
      <c r="D94" s="676">
        <v>76</v>
      </c>
      <c r="E94" s="676">
        <v>67</v>
      </c>
      <c r="F94" s="676">
        <v>87</v>
      </c>
      <c r="G94" s="676">
        <v>37</v>
      </c>
      <c r="H94" s="676">
        <v>2358</v>
      </c>
      <c r="I94" s="676">
        <v>2020</v>
      </c>
      <c r="J94" s="676">
        <v>203</v>
      </c>
      <c r="K94" s="676">
        <v>40</v>
      </c>
      <c r="L94" s="676">
        <v>170</v>
      </c>
    </row>
    <row r="95" spans="1:12" s="4" customFormat="1" ht="18" hidden="1" customHeight="1" x14ac:dyDescent="0.2">
      <c r="A95" s="344">
        <v>2013</v>
      </c>
      <c r="B95" s="703">
        <v>4903</v>
      </c>
      <c r="C95" s="676">
        <v>2328</v>
      </c>
      <c r="D95" s="676">
        <v>90</v>
      </c>
      <c r="E95" s="676">
        <v>59</v>
      </c>
      <c r="F95" s="676">
        <v>87</v>
      </c>
      <c r="G95" s="676">
        <v>48</v>
      </c>
      <c r="H95" s="676">
        <v>2226</v>
      </c>
      <c r="I95" s="676">
        <v>1885</v>
      </c>
      <c r="J95" s="676">
        <v>226</v>
      </c>
      <c r="K95" s="676">
        <v>58</v>
      </c>
      <c r="L95" s="676">
        <v>224</v>
      </c>
    </row>
    <row r="96" spans="1:12" s="4" customFormat="1" ht="18" hidden="1" customHeight="1" x14ac:dyDescent="0.2">
      <c r="A96" s="344">
        <v>2014</v>
      </c>
      <c r="B96" s="703">
        <v>4871</v>
      </c>
      <c r="C96" s="676">
        <v>2379</v>
      </c>
      <c r="D96" s="676">
        <v>99</v>
      </c>
      <c r="E96" s="676">
        <v>65</v>
      </c>
      <c r="F96" s="676">
        <v>109</v>
      </c>
      <c r="G96" s="676">
        <v>61</v>
      </c>
      <c r="H96" s="676">
        <v>2073</v>
      </c>
      <c r="I96" s="676">
        <v>1990</v>
      </c>
      <c r="J96" s="676">
        <v>249</v>
      </c>
      <c r="K96" s="676">
        <v>57</v>
      </c>
      <c r="L96" s="676">
        <v>168</v>
      </c>
    </row>
    <row r="97" spans="1:12" s="4" customFormat="1" ht="16.5" customHeight="1" x14ac:dyDescent="0.2">
      <c r="A97" s="344">
        <v>2015</v>
      </c>
      <c r="B97" s="703">
        <v>4542</v>
      </c>
      <c r="C97" s="676">
        <v>2199</v>
      </c>
      <c r="D97" s="676">
        <v>87</v>
      </c>
      <c r="E97" s="676">
        <v>61</v>
      </c>
      <c r="F97" s="676">
        <v>95</v>
      </c>
      <c r="G97" s="676">
        <v>51</v>
      </c>
      <c r="H97" s="676">
        <v>1853</v>
      </c>
      <c r="I97" s="676">
        <v>1939</v>
      </c>
      <c r="J97" s="676">
        <v>207</v>
      </c>
      <c r="K97" s="676">
        <v>48</v>
      </c>
      <c r="L97" s="676">
        <v>201</v>
      </c>
    </row>
    <row r="98" spans="1:12" s="4" customFormat="1" ht="11.45" hidden="1" customHeight="1" x14ac:dyDescent="0.2">
      <c r="A98" s="344">
        <v>2016</v>
      </c>
      <c r="B98" s="703">
        <v>4550</v>
      </c>
      <c r="C98" s="676">
        <v>2163</v>
      </c>
      <c r="D98" s="676">
        <v>88</v>
      </c>
      <c r="E98" s="676">
        <v>47</v>
      </c>
      <c r="F98" s="676">
        <v>97</v>
      </c>
      <c r="G98" s="676">
        <v>65</v>
      </c>
      <c r="H98" s="676">
        <v>1900</v>
      </c>
      <c r="I98" s="676">
        <v>1860</v>
      </c>
      <c r="J98" s="676">
        <v>232</v>
      </c>
      <c r="K98" s="676">
        <v>55</v>
      </c>
      <c r="L98" s="676">
        <v>206</v>
      </c>
    </row>
    <row r="99" spans="1:12" s="4" customFormat="1" ht="11.45" hidden="1" customHeight="1" x14ac:dyDescent="0.2">
      <c r="A99" s="344">
        <v>2017</v>
      </c>
      <c r="B99" s="703">
        <v>4243</v>
      </c>
      <c r="C99" s="676">
        <v>2014</v>
      </c>
      <c r="D99" s="676">
        <v>72</v>
      </c>
      <c r="E99" s="676">
        <v>70</v>
      </c>
      <c r="F99" s="676">
        <v>89</v>
      </c>
      <c r="G99" s="676">
        <v>67</v>
      </c>
      <c r="H99" s="676">
        <v>1841</v>
      </c>
      <c r="I99" s="676">
        <v>1673</v>
      </c>
      <c r="J99" s="676">
        <v>195</v>
      </c>
      <c r="K99" s="676">
        <v>48</v>
      </c>
      <c r="L99" s="676">
        <v>188</v>
      </c>
    </row>
    <row r="100" spans="1:12" s="4" customFormat="1" ht="11.45" customHeight="1" x14ac:dyDescent="0.2">
      <c r="A100" s="344">
        <v>2018</v>
      </c>
      <c r="B100" s="703">
        <v>4188</v>
      </c>
      <c r="C100" s="676">
        <v>2021</v>
      </c>
      <c r="D100" s="676">
        <v>92</v>
      </c>
      <c r="E100" s="676">
        <v>66</v>
      </c>
      <c r="F100" s="676">
        <v>104</v>
      </c>
      <c r="G100" s="676">
        <v>48</v>
      </c>
      <c r="H100" s="676">
        <v>1761</v>
      </c>
      <c r="I100" s="676">
        <v>1613</v>
      </c>
      <c r="J100" s="676">
        <v>229</v>
      </c>
      <c r="K100" s="676">
        <v>61</v>
      </c>
      <c r="L100" s="676">
        <v>214</v>
      </c>
    </row>
    <row r="101" spans="1:12" s="4" customFormat="1" ht="11.45" customHeight="1" x14ac:dyDescent="0.2">
      <c r="A101" s="344">
        <v>2019</v>
      </c>
      <c r="B101" s="781">
        <v>4160</v>
      </c>
      <c r="C101" s="676">
        <v>2033</v>
      </c>
      <c r="D101" s="676">
        <v>90</v>
      </c>
      <c r="E101" s="676">
        <v>70</v>
      </c>
      <c r="F101" s="676">
        <v>108</v>
      </c>
      <c r="G101" s="676">
        <v>82</v>
      </c>
      <c r="H101" s="676">
        <v>1741</v>
      </c>
      <c r="I101" s="676">
        <v>1585</v>
      </c>
      <c r="J101" s="676">
        <v>221</v>
      </c>
      <c r="K101" s="676">
        <v>54</v>
      </c>
      <c r="L101" s="703">
        <v>209</v>
      </c>
    </row>
    <row r="102" spans="1:12" s="4" customFormat="1" ht="11.45" customHeight="1" x14ac:dyDescent="0.2">
      <c r="A102" s="344">
        <v>2020</v>
      </c>
      <c r="B102" s="781">
        <v>3753</v>
      </c>
      <c r="C102" s="676">
        <v>1924</v>
      </c>
      <c r="D102" s="676">
        <v>76</v>
      </c>
      <c r="E102" s="676">
        <v>60</v>
      </c>
      <c r="F102" s="676">
        <v>94</v>
      </c>
      <c r="G102" s="676">
        <v>59</v>
      </c>
      <c r="H102" s="676">
        <v>1646</v>
      </c>
      <c r="I102" s="676">
        <v>1345</v>
      </c>
      <c r="J102" s="676">
        <v>212</v>
      </c>
      <c r="K102" s="676">
        <v>74</v>
      </c>
      <c r="L102" s="703">
        <v>187</v>
      </c>
    </row>
    <row r="103" spans="1:12" s="4" customFormat="1" ht="11.45" customHeight="1" x14ac:dyDescent="0.2">
      <c r="A103" s="344">
        <v>2021</v>
      </c>
      <c r="B103" s="781">
        <v>3566</v>
      </c>
      <c r="C103" s="676">
        <v>1820</v>
      </c>
      <c r="D103" s="676">
        <v>87</v>
      </c>
      <c r="E103" s="676">
        <v>47</v>
      </c>
      <c r="F103" s="676">
        <v>89</v>
      </c>
      <c r="G103" s="676">
        <v>44</v>
      </c>
      <c r="H103" s="676">
        <v>1483</v>
      </c>
      <c r="I103" s="676">
        <v>1307</v>
      </c>
      <c r="J103" s="676">
        <v>208</v>
      </c>
      <c r="K103" s="676">
        <v>64</v>
      </c>
      <c r="L103" s="703">
        <v>237</v>
      </c>
    </row>
    <row r="104" spans="1:12" s="4" customFormat="1" ht="16.5" customHeight="1" x14ac:dyDescent="0.2">
      <c r="A104" s="378"/>
      <c r="B104" s="1159" t="s">
        <v>169</v>
      </c>
      <c r="C104" s="1177"/>
      <c r="D104" s="1177"/>
      <c r="E104" s="1177"/>
      <c r="F104" s="1177"/>
      <c r="G104" s="1177"/>
      <c r="H104" s="1177"/>
      <c r="I104" s="1177"/>
      <c r="J104" s="1177"/>
      <c r="K104" s="1177"/>
      <c r="L104" s="1178"/>
    </row>
    <row r="105" spans="1:12" s="4" customFormat="1" ht="11.45" customHeight="1" x14ac:dyDescent="0.2">
      <c r="A105" s="344">
        <v>1990</v>
      </c>
      <c r="B105" s="675">
        <v>539</v>
      </c>
      <c r="C105" s="676">
        <v>156</v>
      </c>
      <c r="D105" s="676">
        <v>11</v>
      </c>
      <c r="E105" s="676">
        <v>8</v>
      </c>
      <c r="F105" s="676">
        <v>14</v>
      </c>
      <c r="G105" s="676">
        <v>5</v>
      </c>
      <c r="H105" s="676">
        <v>168</v>
      </c>
      <c r="I105" s="676">
        <v>258</v>
      </c>
      <c r="J105" s="676">
        <v>63</v>
      </c>
      <c r="K105" s="676">
        <v>8</v>
      </c>
      <c r="L105" s="676">
        <v>4</v>
      </c>
    </row>
    <row r="106" spans="1:12" s="4" customFormat="1" ht="12" hidden="1" customHeight="1" x14ac:dyDescent="0.2">
      <c r="A106" s="344">
        <v>1991</v>
      </c>
      <c r="B106" s="703">
        <v>3008</v>
      </c>
      <c r="C106" s="676">
        <v>953</v>
      </c>
      <c r="D106" s="676">
        <v>72</v>
      </c>
      <c r="E106" s="676">
        <v>90</v>
      </c>
      <c r="F106" s="676">
        <v>147</v>
      </c>
      <c r="G106" s="676">
        <v>43</v>
      </c>
      <c r="H106" s="676">
        <v>876</v>
      </c>
      <c r="I106" s="676">
        <v>1415</v>
      </c>
      <c r="J106" s="676">
        <v>293</v>
      </c>
      <c r="K106" s="676">
        <v>27</v>
      </c>
      <c r="L106" s="676">
        <v>45</v>
      </c>
    </row>
    <row r="107" spans="1:12" s="4" customFormat="1" ht="12" hidden="1" customHeight="1" x14ac:dyDescent="0.2">
      <c r="A107" s="344">
        <v>1992</v>
      </c>
      <c r="B107" s="703">
        <v>3787</v>
      </c>
      <c r="C107" s="676">
        <v>1274</v>
      </c>
      <c r="D107" s="676">
        <v>117</v>
      </c>
      <c r="E107" s="676">
        <v>103</v>
      </c>
      <c r="F107" s="676">
        <v>186</v>
      </c>
      <c r="G107" s="676">
        <v>54</v>
      </c>
      <c r="H107" s="676">
        <v>953</v>
      </c>
      <c r="I107" s="676">
        <v>1881</v>
      </c>
      <c r="J107" s="676">
        <v>394</v>
      </c>
      <c r="K107" s="676">
        <v>35</v>
      </c>
      <c r="L107" s="676">
        <v>64</v>
      </c>
    </row>
    <row r="108" spans="1:12" s="4" customFormat="1" ht="12" hidden="1" customHeight="1" x14ac:dyDescent="0.2">
      <c r="A108" s="344">
        <v>1993</v>
      </c>
      <c r="B108" s="703">
        <v>4411</v>
      </c>
      <c r="C108" s="676">
        <v>1646</v>
      </c>
      <c r="D108" s="676">
        <v>135</v>
      </c>
      <c r="E108" s="676">
        <v>123</v>
      </c>
      <c r="F108" s="676">
        <v>234</v>
      </c>
      <c r="G108" s="676">
        <v>77</v>
      </c>
      <c r="H108" s="676">
        <v>938</v>
      </c>
      <c r="I108" s="676">
        <v>2376</v>
      </c>
      <c r="J108" s="676">
        <v>416</v>
      </c>
      <c r="K108" s="676">
        <v>33</v>
      </c>
      <c r="L108" s="676">
        <v>79</v>
      </c>
    </row>
    <row r="109" spans="1:12" s="4" customFormat="1" ht="12" hidden="1" customHeight="1" x14ac:dyDescent="0.2">
      <c r="A109" s="344">
        <v>1994</v>
      </c>
      <c r="B109" s="703">
        <v>5316</v>
      </c>
      <c r="C109" s="676">
        <v>2050</v>
      </c>
      <c r="D109" s="676">
        <v>144</v>
      </c>
      <c r="E109" s="676">
        <v>143</v>
      </c>
      <c r="F109" s="676">
        <v>246</v>
      </c>
      <c r="G109" s="676">
        <v>82</v>
      </c>
      <c r="H109" s="676">
        <v>1027</v>
      </c>
      <c r="I109" s="676">
        <v>2954</v>
      </c>
      <c r="J109" s="676">
        <v>518</v>
      </c>
      <c r="K109" s="676">
        <v>43</v>
      </c>
      <c r="L109" s="676">
        <v>159</v>
      </c>
    </row>
    <row r="110" spans="1:12" s="4" customFormat="1" ht="11.45" customHeight="1" x14ac:dyDescent="0.2">
      <c r="A110" s="344">
        <v>1995</v>
      </c>
      <c r="B110" s="703">
        <v>5505</v>
      </c>
      <c r="C110" s="676">
        <v>2088</v>
      </c>
      <c r="D110" s="676">
        <v>143</v>
      </c>
      <c r="E110" s="676">
        <v>153</v>
      </c>
      <c r="F110" s="676">
        <v>246</v>
      </c>
      <c r="G110" s="676">
        <v>66</v>
      </c>
      <c r="H110" s="676">
        <v>939</v>
      </c>
      <c r="I110" s="676">
        <v>3221</v>
      </c>
      <c r="J110" s="676">
        <v>501</v>
      </c>
      <c r="K110" s="676">
        <v>42</v>
      </c>
      <c r="L110" s="676">
        <v>194</v>
      </c>
    </row>
    <row r="111" spans="1:12" s="4" customFormat="1" ht="12" hidden="1" customHeight="1" x14ac:dyDescent="0.2">
      <c r="A111" s="344">
        <v>1996</v>
      </c>
      <c r="B111" s="703">
        <v>4986</v>
      </c>
      <c r="C111" s="676">
        <v>1956</v>
      </c>
      <c r="D111" s="676">
        <v>144</v>
      </c>
      <c r="E111" s="676">
        <v>118</v>
      </c>
      <c r="F111" s="676">
        <v>252</v>
      </c>
      <c r="G111" s="676">
        <v>90</v>
      </c>
      <c r="H111" s="676">
        <v>805</v>
      </c>
      <c r="I111" s="676">
        <v>2827</v>
      </c>
      <c r="J111" s="676">
        <v>492</v>
      </c>
      <c r="K111" s="676">
        <v>66</v>
      </c>
      <c r="L111" s="676">
        <v>192</v>
      </c>
    </row>
    <row r="112" spans="1:12" s="4" customFormat="1" ht="12" hidden="1" customHeight="1" x14ac:dyDescent="0.2">
      <c r="A112" s="344">
        <v>1997</v>
      </c>
      <c r="B112" s="703">
        <v>4688</v>
      </c>
      <c r="C112" s="676">
        <v>1921</v>
      </c>
      <c r="D112" s="676">
        <v>130</v>
      </c>
      <c r="E112" s="676">
        <v>117</v>
      </c>
      <c r="F112" s="676">
        <v>249</v>
      </c>
      <c r="G112" s="676">
        <v>78</v>
      </c>
      <c r="H112" s="676">
        <v>768</v>
      </c>
      <c r="I112" s="676">
        <v>2528</v>
      </c>
      <c r="J112" s="676">
        <v>474</v>
      </c>
      <c r="K112" s="676">
        <v>103</v>
      </c>
      <c r="L112" s="676">
        <v>241</v>
      </c>
    </row>
    <row r="113" spans="1:12" s="4" customFormat="1" ht="12" hidden="1" customHeight="1" x14ac:dyDescent="0.2">
      <c r="A113" s="344">
        <v>1998</v>
      </c>
      <c r="B113" s="703">
        <v>4407</v>
      </c>
      <c r="C113" s="676">
        <v>1854</v>
      </c>
      <c r="D113" s="676">
        <v>123</v>
      </c>
      <c r="E113" s="676">
        <v>102</v>
      </c>
      <c r="F113" s="676">
        <v>234</v>
      </c>
      <c r="G113" s="676">
        <v>81</v>
      </c>
      <c r="H113" s="676">
        <v>699</v>
      </c>
      <c r="I113" s="676">
        <v>2316</v>
      </c>
      <c r="J113" s="676">
        <v>443</v>
      </c>
      <c r="K113" s="676">
        <v>135</v>
      </c>
      <c r="L113" s="676">
        <v>274</v>
      </c>
    </row>
    <row r="114" spans="1:12" s="4" customFormat="1" ht="12" hidden="1" customHeight="1" x14ac:dyDescent="0.2">
      <c r="A114" s="344">
        <v>1999</v>
      </c>
      <c r="B114" s="703">
        <v>4105</v>
      </c>
      <c r="C114" s="676">
        <v>1754</v>
      </c>
      <c r="D114" s="676">
        <v>123</v>
      </c>
      <c r="E114" s="676">
        <v>99</v>
      </c>
      <c r="F114" s="676">
        <v>235</v>
      </c>
      <c r="G114" s="676">
        <v>69</v>
      </c>
      <c r="H114" s="676">
        <v>781</v>
      </c>
      <c r="I114" s="676">
        <v>2068</v>
      </c>
      <c r="J114" s="676">
        <v>411</v>
      </c>
      <c r="K114" s="676">
        <v>111</v>
      </c>
      <c r="L114" s="676">
        <v>208</v>
      </c>
    </row>
    <row r="115" spans="1:12" s="4" customFormat="1" ht="11.45" customHeight="1" x14ac:dyDescent="0.2">
      <c r="A115" s="344">
        <v>2000</v>
      </c>
      <c r="B115" s="703">
        <v>4724</v>
      </c>
      <c r="C115" s="676">
        <v>2091</v>
      </c>
      <c r="D115" s="676">
        <v>141</v>
      </c>
      <c r="E115" s="676">
        <v>107</v>
      </c>
      <c r="F115" s="676">
        <v>192</v>
      </c>
      <c r="G115" s="676">
        <v>87</v>
      </c>
      <c r="H115" s="676">
        <v>1181</v>
      </c>
      <c r="I115" s="676">
        <v>2218</v>
      </c>
      <c r="J115" s="676">
        <v>408</v>
      </c>
      <c r="K115" s="676">
        <v>121</v>
      </c>
      <c r="L115" s="676">
        <v>269</v>
      </c>
    </row>
    <row r="116" spans="1:12" s="4" customFormat="1" ht="12" hidden="1" customHeight="1" x14ac:dyDescent="0.2">
      <c r="A116" s="344">
        <v>2001</v>
      </c>
      <c r="B116" s="703">
        <v>4517</v>
      </c>
      <c r="C116" s="676">
        <v>2061</v>
      </c>
      <c r="D116" s="676">
        <v>114</v>
      </c>
      <c r="E116" s="676">
        <v>107</v>
      </c>
      <c r="F116" s="676">
        <v>216</v>
      </c>
      <c r="G116" s="676">
        <v>72</v>
      </c>
      <c r="H116" s="676">
        <v>1160</v>
      </c>
      <c r="I116" s="676">
        <v>2093</v>
      </c>
      <c r="J116" s="676">
        <v>364</v>
      </c>
      <c r="K116" s="676">
        <v>162</v>
      </c>
      <c r="L116" s="676">
        <v>229</v>
      </c>
    </row>
    <row r="117" spans="1:12" s="4" customFormat="1" ht="15" hidden="1" customHeight="1" x14ac:dyDescent="0.2">
      <c r="A117" s="344">
        <v>2002</v>
      </c>
      <c r="B117" s="703">
        <v>4434</v>
      </c>
      <c r="C117" s="676">
        <v>1984</v>
      </c>
      <c r="D117" s="676">
        <v>143</v>
      </c>
      <c r="E117" s="676">
        <v>105</v>
      </c>
      <c r="F117" s="676">
        <v>204</v>
      </c>
      <c r="G117" s="676">
        <v>62</v>
      </c>
      <c r="H117" s="676">
        <v>1168</v>
      </c>
      <c r="I117" s="676">
        <v>1956</v>
      </c>
      <c r="J117" s="676">
        <v>398</v>
      </c>
      <c r="K117" s="676">
        <v>141</v>
      </c>
      <c r="L117" s="676">
        <v>257</v>
      </c>
    </row>
    <row r="118" spans="1:12" s="4" customFormat="1" ht="12" hidden="1" customHeight="1" x14ac:dyDescent="0.2">
      <c r="A118" s="344">
        <v>2003</v>
      </c>
      <c r="B118" s="703">
        <v>4766</v>
      </c>
      <c r="C118" s="676">
        <v>2148</v>
      </c>
      <c r="D118" s="676">
        <v>129</v>
      </c>
      <c r="E118" s="676">
        <v>119</v>
      </c>
      <c r="F118" s="676">
        <v>199</v>
      </c>
      <c r="G118" s="676">
        <v>57</v>
      </c>
      <c r="H118" s="676">
        <v>1361</v>
      </c>
      <c r="I118" s="676">
        <v>2173</v>
      </c>
      <c r="J118" s="676">
        <v>367</v>
      </c>
      <c r="K118" s="676">
        <v>136</v>
      </c>
      <c r="L118" s="676">
        <v>225</v>
      </c>
    </row>
    <row r="119" spans="1:12" s="4" customFormat="1" ht="15" hidden="1" customHeight="1" x14ac:dyDescent="0.2">
      <c r="A119" s="344">
        <v>2004</v>
      </c>
      <c r="B119" s="703">
        <v>4805</v>
      </c>
      <c r="C119" s="676">
        <v>2196</v>
      </c>
      <c r="D119" s="676">
        <v>143</v>
      </c>
      <c r="E119" s="676">
        <v>138</v>
      </c>
      <c r="F119" s="676">
        <v>197</v>
      </c>
      <c r="G119" s="676">
        <v>49</v>
      </c>
      <c r="H119" s="676">
        <v>1284</v>
      </c>
      <c r="I119" s="676">
        <v>2269</v>
      </c>
      <c r="J119" s="676">
        <v>347</v>
      </c>
      <c r="K119" s="676">
        <v>148</v>
      </c>
      <c r="L119" s="676">
        <v>230</v>
      </c>
    </row>
    <row r="120" spans="1:12" s="4" customFormat="1" ht="11.45" customHeight="1" x14ac:dyDescent="0.2">
      <c r="A120" s="344">
        <v>2005</v>
      </c>
      <c r="B120" s="703">
        <v>4822</v>
      </c>
      <c r="C120" s="676">
        <v>2211</v>
      </c>
      <c r="D120" s="676">
        <v>133</v>
      </c>
      <c r="E120" s="676">
        <v>110</v>
      </c>
      <c r="F120" s="676">
        <v>181</v>
      </c>
      <c r="G120" s="676">
        <v>68</v>
      </c>
      <c r="H120" s="676">
        <v>1387</v>
      </c>
      <c r="I120" s="676">
        <v>2211</v>
      </c>
      <c r="J120" s="676">
        <v>332</v>
      </c>
      <c r="K120" s="676">
        <v>143</v>
      </c>
      <c r="L120" s="676">
        <v>257</v>
      </c>
    </row>
    <row r="121" spans="1:12" s="4" customFormat="1" ht="12" hidden="1" customHeight="1" x14ac:dyDescent="0.2">
      <c r="A121" s="344">
        <v>2006</v>
      </c>
      <c r="B121" s="703">
        <v>5057</v>
      </c>
      <c r="C121" s="676">
        <v>2347</v>
      </c>
      <c r="D121" s="676">
        <v>147</v>
      </c>
      <c r="E121" s="676">
        <v>116</v>
      </c>
      <c r="F121" s="676">
        <v>162</v>
      </c>
      <c r="G121" s="676">
        <v>41</v>
      </c>
      <c r="H121" s="676">
        <v>1480</v>
      </c>
      <c r="I121" s="676">
        <v>2309</v>
      </c>
      <c r="J121" s="676">
        <v>380</v>
      </c>
      <c r="K121" s="676">
        <v>147</v>
      </c>
      <c r="L121" s="676">
        <v>275</v>
      </c>
    </row>
    <row r="122" spans="1:12" s="4" customFormat="1" ht="12" hidden="1" customHeight="1" x14ac:dyDescent="0.2">
      <c r="A122" s="344">
        <v>2007</v>
      </c>
      <c r="B122" s="703">
        <v>4987</v>
      </c>
      <c r="C122" s="676">
        <v>2364</v>
      </c>
      <c r="D122" s="676">
        <v>140</v>
      </c>
      <c r="E122" s="676">
        <v>115</v>
      </c>
      <c r="F122" s="676">
        <v>186</v>
      </c>
      <c r="G122" s="676">
        <v>50</v>
      </c>
      <c r="H122" s="676">
        <v>1418</v>
      </c>
      <c r="I122" s="676">
        <v>2312</v>
      </c>
      <c r="J122" s="676">
        <v>361</v>
      </c>
      <c r="K122" s="676">
        <v>134</v>
      </c>
      <c r="L122" s="676">
        <v>271</v>
      </c>
    </row>
    <row r="123" spans="1:12" s="4" customFormat="1" ht="12" hidden="1" customHeight="1" x14ac:dyDescent="0.2">
      <c r="A123" s="344">
        <v>2008</v>
      </c>
      <c r="B123" s="703">
        <v>5021</v>
      </c>
      <c r="C123" s="676">
        <v>2440</v>
      </c>
      <c r="D123" s="676">
        <v>162</v>
      </c>
      <c r="E123" s="676">
        <v>125</v>
      </c>
      <c r="F123" s="676">
        <v>167</v>
      </c>
      <c r="G123" s="676">
        <v>37</v>
      </c>
      <c r="H123" s="676">
        <v>1496</v>
      </c>
      <c r="I123" s="676">
        <v>2259</v>
      </c>
      <c r="J123" s="676">
        <v>367</v>
      </c>
      <c r="K123" s="676">
        <v>101</v>
      </c>
      <c r="L123" s="676">
        <v>307</v>
      </c>
    </row>
    <row r="124" spans="1:12" s="4" customFormat="1" ht="18" hidden="1" customHeight="1" x14ac:dyDescent="0.2">
      <c r="A124" s="344">
        <v>2009</v>
      </c>
      <c r="B124" s="703">
        <v>5220</v>
      </c>
      <c r="C124" s="676">
        <v>2526</v>
      </c>
      <c r="D124" s="676">
        <v>169</v>
      </c>
      <c r="E124" s="676">
        <v>112</v>
      </c>
      <c r="F124" s="676">
        <v>184</v>
      </c>
      <c r="G124" s="676">
        <v>32</v>
      </c>
      <c r="H124" s="676">
        <v>1643</v>
      </c>
      <c r="I124" s="676">
        <v>2310</v>
      </c>
      <c r="J124" s="676">
        <v>397</v>
      </c>
      <c r="K124" s="676">
        <v>103</v>
      </c>
      <c r="L124" s="676">
        <v>270</v>
      </c>
    </row>
    <row r="125" spans="1:12" s="4" customFormat="1" ht="11.45" customHeight="1" x14ac:dyDescent="0.2">
      <c r="A125" s="344">
        <v>2010</v>
      </c>
      <c r="B125" s="703">
        <v>5233</v>
      </c>
      <c r="C125" s="676">
        <v>2536</v>
      </c>
      <c r="D125" s="676">
        <v>167</v>
      </c>
      <c r="E125" s="676">
        <v>113</v>
      </c>
      <c r="F125" s="676">
        <v>142</v>
      </c>
      <c r="G125" s="676">
        <v>34</v>
      </c>
      <c r="H125" s="676">
        <v>1801</v>
      </c>
      <c r="I125" s="676">
        <v>2297</v>
      </c>
      <c r="J125" s="676">
        <v>353</v>
      </c>
      <c r="K125" s="676">
        <v>108</v>
      </c>
      <c r="L125" s="676">
        <v>218</v>
      </c>
    </row>
    <row r="126" spans="1:12" s="4" customFormat="1" ht="18" hidden="1" customHeight="1" x14ac:dyDescent="0.2">
      <c r="A126" s="344">
        <v>2011</v>
      </c>
      <c r="B126" s="703">
        <v>5918</v>
      </c>
      <c r="C126" s="676">
        <v>2724</v>
      </c>
      <c r="D126" s="676">
        <v>137</v>
      </c>
      <c r="E126" s="676">
        <v>102</v>
      </c>
      <c r="F126" s="676">
        <v>127</v>
      </c>
      <c r="G126" s="676">
        <v>41</v>
      </c>
      <c r="H126" s="676">
        <v>2437</v>
      </c>
      <c r="I126" s="676">
        <v>2291</v>
      </c>
      <c r="J126" s="676">
        <v>415</v>
      </c>
      <c r="K126" s="676">
        <v>125</v>
      </c>
      <c r="L126" s="676">
        <v>243</v>
      </c>
    </row>
    <row r="127" spans="1:12" s="4" customFormat="1" ht="18" hidden="1" customHeight="1" x14ac:dyDescent="0.2">
      <c r="A127" s="344">
        <v>2012</v>
      </c>
      <c r="B127" s="703">
        <v>5955</v>
      </c>
      <c r="C127" s="676">
        <v>2807</v>
      </c>
      <c r="D127" s="676">
        <v>148</v>
      </c>
      <c r="E127" s="676">
        <v>116</v>
      </c>
      <c r="F127" s="676">
        <v>178</v>
      </c>
      <c r="G127" s="676">
        <v>50</v>
      </c>
      <c r="H127" s="676">
        <v>2342</v>
      </c>
      <c r="I127" s="676">
        <v>2392</v>
      </c>
      <c r="J127" s="676">
        <v>353</v>
      </c>
      <c r="K127" s="676">
        <v>123</v>
      </c>
      <c r="L127" s="676">
        <v>253</v>
      </c>
    </row>
    <row r="128" spans="1:12" s="4" customFormat="1" ht="18" hidden="1" customHeight="1" x14ac:dyDescent="0.2">
      <c r="A128" s="344">
        <v>2013</v>
      </c>
      <c r="B128" s="703">
        <v>5838</v>
      </c>
      <c r="C128" s="676">
        <v>2739</v>
      </c>
      <c r="D128" s="676">
        <v>128</v>
      </c>
      <c r="E128" s="676">
        <v>106</v>
      </c>
      <c r="F128" s="676">
        <v>148</v>
      </c>
      <c r="G128" s="676">
        <v>35</v>
      </c>
      <c r="H128" s="676">
        <v>2213</v>
      </c>
      <c r="I128" s="676">
        <v>2437</v>
      </c>
      <c r="J128" s="676">
        <v>421</v>
      </c>
      <c r="K128" s="676">
        <v>100</v>
      </c>
      <c r="L128" s="676">
        <v>250</v>
      </c>
    </row>
    <row r="129" spans="1:12" s="4" customFormat="1" ht="18" hidden="1" customHeight="1" x14ac:dyDescent="0.2">
      <c r="A129" s="344">
        <v>2014</v>
      </c>
      <c r="B129" s="703">
        <v>5786</v>
      </c>
      <c r="C129" s="676">
        <v>2688</v>
      </c>
      <c r="D129" s="676">
        <v>136</v>
      </c>
      <c r="E129" s="676">
        <v>92</v>
      </c>
      <c r="F129" s="676">
        <v>147</v>
      </c>
      <c r="G129" s="676">
        <v>42</v>
      </c>
      <c r="H129" s="676">
        <v>2196</v>
      </c>
      <c r="I129" s="676">
        <v>2395</v>
      </c>
      <c r="J129" s="676">
        <v>416</v>
      </c>
      <c r="K129" s="676">
        <v>124</v>
      </c>
      <c r="L129" s="676">
        <v>238</v>
      </c>
    </row>
    <row r="130" spans="1:12" s="4" customFormat="1" ht="16.5" customHeight="1" x14ac:dyDescent="0.2">
      <c r="A130" s="344">
        <v>2015</v>
      </c>
      <c r="B130" s="703">
        <v>5594</v>
      </c>
      <c r="C130" s="676">
        <v>2548</v>
      </c>
      <c r="D130" s="676">
        <v>130</v>
      </c>
      <c r="E130" s="676">
        <v>90</v>
      </c>
      <c r="F130" s="676">
        <v>145</v>
      </c>
      <c r="G130" s="676">
        <v>37</v>
      </c>
      <c r="H130" s="676">
        <v>1955</v>
      </c>
      <c r="I130" s="676">
        <v>2485</v>
      </c>
      <c r="J130" s="676">
        <v>399</v>
      </c>
      <c r="K130" s="676">
        <v>120</v>
      </c>
      <c r="L130" s="676">
        <v>233</v>
      </c>
    </row>
    <row r="131" spans="1:12" s="4" customFormat="1" ht="11.45" hidden="1" customHeight="1" x14ac:dyDescent="0.2">
      <c r="A131" s="344">
        <v>2016</v>
      </c>
      <c r="B131" s="703">
        <v>5533</v>
      </c>
      <c r="C131" s="676">
        <v>2481</v>
      </c>
      <c r="D131" s="676">
        <v>118</v>
      </c>
      <c r="E131" s="676">
        <v>107</v>
      </c>
      <c r="F131" s="676">
        <v>157</v>
      </c>
      <c r="G131" s="676">
        <v>104</v>
      </c>
      <c r="H131" s="676">
        <v>1753</v>
      </c>
      <c r="I131" s="676">
        <v>2464</v>
      </c>
      <c r="J131" s="676">
        <v>431</v>
      </c>
      <c r="K131" s="676">
        <v>137</v>
      </c>
      <c r="L131" s="676">
        <v>262</v>
      </c>
    </row>
    <row r="132" spans="1:12" s="4" customFormat="1" ht="11.45" hidden="1" customHeight="1" x14ac:dyDescent="0.2">
      <c r="A132" s="344">
        <v>2017</v>
      </c>
      <c r="B132" s="703">
        <v>5308</v>
      </c>
      <c r="C132" s="676">
        <v>2406</v>
      </c>
      <c r="D132" s="676">
        <v>126</v>
      </c>
      <c r="E132" s="676">
        <v>98</v>
      </c>
      <c r="F132" s="676">
        <v>145</v>
      </c>
      <c r="G132" s="676">
        <v>56</v>
      </c>
      <c r="H132" s="676">
        <v>1688</v>
      </c>
      <c r="I132" s="676">
        <v>2374</v>
      </c>
      <c r="J132" s="676">
        <v>441</v>
      </c>
      <c r="K132" s="676">
        <v>115</v>
      </c>
      <c r="L132" s="676">
        <v>265</v>
      </c>
    </row>
    <row r="133" spans="1:12" s="4" customFormat="1" ht="11.45" customHeight="1" x14ac:dyDescent="0.2">
      <c r="A133" s="344">
        <v>2018</v>
      </c>
      <c r="B133" s="703">
        <v>5303</v>
      </c>
      <c r="C133" s="676">
        <v>2491</v>
      </c>
      <c r="D133" s="676">
        <v>125</v>
      </c>
      <c r="E133" s="676">
        <v>109</v>
      </c>
      <c r="F133" s="676">
        <v>177</v>
      </c>
      <c r="G133" s="676">
        <v>42</v>
      </c>
      <c r="H133" s="676">
        <v>1598</v>
      </c>
      <c r="I133" s="676">
        <v>2500</v>
      </c>
      <c r="J133" s="676">
        <v>385</v>
      </c>
      <c r="K133" s="676">
        <v>121</v>
      </c>
      <c r="L133" s="676">
        <v>246</v>
      </c>
    </row>
    <row r="134" spans="1:12" s="4" customFormat="1" ht="11.45" customHeight="1" x14ac:dyDescent="0.2">
      <c r="A134" s="344">
        <v>2019</v>
      </c>
      <c r="B134" s="781">
        <v>5497</v>
      </c>
      <c r="C134" s="676">
        <v>2524</v>
      </c>
      <c r="D134" s="676">
        <v>139</v>
      </c>
      <c r="E134" s="676">
        <v>122</v>
      </c>
      <c r="F134" s="676">
        <v>179</v>
      </c>
      <c r="G134" s="676">
        <v>45</v>
      </c>
      <c r="H134" s="676">
        <v>1669</v>
      </c>
      <c r="I134" s="676">
        <v>2532</v>
      </c>
      <c r="J134" s="676">
        <v>399</v>
      </c>
      <c r="K134" s="676">
        <v>143</v>
      </c>
      <c r="L134" s="703">
        <v>269</v>
      </c>
    </row>
    <row r="135" spans="1:12" s="4" customFormat="1" ht="11.45" customHeight="1" x14ac:dyDescent="0.2">
      <c r="A135" s="344">
        <v>2020</v>
      </c>
      <c r="B135" s="781">
        <v>4955</v>
      </c>
      <c r="C135" s="676">
        <v>2329</v>
      </c>
      <c r="D135" s="676">
        <v>108</v>
      </c>
      <c r="E135" s="676">
        <v>112</v>
      </c>
      <c r="F135" s="676">
        <v>160</v>
      </c>
      <c r="G135" s="676">
        <v>64</v>
      </c>
      <c r="H135" s="676">
        <v>1398</v>
      </c>
      <c r="I135" s="676">
        <v>2306</v>
      </c>
      <c r="J135" s="676">
        <v>395</v>
      </c>
      <c r="K135" s="676">
        <v>122</v>
      </c>
      <c r="L135" s="703">
        <v>290</v>
      </c>
    </row>
    <row r="136" spans="1:12" s="4" customFormat="1" ht="11.45" customHeight="1" x14ac:dyDescent="0.2">
      <c r="A136" s="344">
        <v>2021</v>
      </c>
      <c r="B136" s="781">
        <v>4876</v>
      </c>
      <c r="C136" s="676">
        <v>2339</v>
      </c>
      <c r="D136" s="676">
        <v>126</v>
      </c>
      <c r="E136" s="676">
        <v>120</v>
      </c>
      <c r="F136" s="676">
        <v>164</v>
      </c>
      <c r="G136" s="676">
        <v>46</v>
      </c>
      <c r="H136" s="676">
        <v>1288</v>
      </c>
      <c r="I136" s="676">
        <v>2402</v>
      </c>
      <c r="J136" s="676">
        <v>356</v>
      </c>
      <c r="K136" s="676">
        <v>116</v>
      </c>
      <c r="L136" s="703">
        <v>258</v>
      </c>
    </row>
    <row r="137" spans="1:12" s="4" customFormat="1" ht="16.5" customHeight="1" x14ac:dyDescent="0.2">
      <c r="A137" s="378"/>
      <c r="B137" s="1159" t="s">
        <v>130</v>
      </c>
      <c r="C137" s="1177"/>
      <c r="D137" s="1177"/>
      <c r="E137" s="1177"/>
      <c r="F137" s="1177"/>
      <c r="G137" s="1177"/>
      <c r="H137" s="1177"/>
      <c r="I137" s="1177"/>
      <c r="J137" s="1177"/>
      <c r="K137" s="1177"/>
      <c r="L137" s="1178"/>
    </row>
    <row r="138" spans="1:12" s="4" customFormat="1" ht="11.45" customHeight="1" x14ac:dyDescent="0.2">
      <c r="A138" s="344">
        <v>1990</v>
      </c>
      <c r="B138" s="675">
        <v>1743</v>
      </c>
      <c r="C138" s="676">
        <v>427</v>
      </c>
      <c r="D138" s="676">
        <v>32</v>
      </c>
      <c r="E138" s="676">
        <v>29</v>
      </c>
      <c r="F138" s="676">
        <v>81</v>
      </c>
      <c r="G138" s="676">
        <v>19</v>
      </c>
      <c r="H138" s="676">
        <v>386</v>
      </c>
      <c r="I138" s="676">
        <v>953</v>
      </c>
      <c r="J138" s="676">
        <v>182</v>
      </c>
      <c r="K138" s="676">
        <v>27</v>
      </c>
      <c r="L138" s="676">
        <v>34</v>
      </c>
    </row>
    <row r="139" spans="1:12" s="4" customFormat="1" ht="12" hidden="1" customHeight="1" x14ac:dyDescent="0.2">
      <c r="A139" s="344">
        <v>1991</v>
      </c>
      <c r="B139" s="703">
        <v>1209</v>
      </c>
      <c r="C139" s="676">
        <v>342</v>
      </c>
      <c r="D139" s="676">
        <v>19</v>
      </c>
      <c r="E139" s="676">
        <v>23</v>
      </c>
      <c r="F139" s="676">
        <v>64</v>
      </c>
      <c r="G139" s="676">
        <v>16</v>
      </c>
      <c r="H139" s="676">
        <v>296</v>
      </c>
      <c r="I139" s="676">
        <v>643</v>
      </c>
      <c r="J139" s="676">
        <v>113</v>
      </c>
      <c r="K139" s="676">
        <v>8</v>
      </c>
      <c r="L139" s="676">
        <v>27</v>
      </c>
    </row>
    <row r="140" spans="1:12" s="4" customFormat="1" ht="12" hidden="1" customHeight="1" x14ac:dyDescent="0.2">
      <c r="A140" s="344">
        <v>1992</v>
      </c>
      <c r="B140" s="703">
        <v>1841</v>
      </c>
      <c r="C140" s="676">
        <v>311</v>
      </c>
      <c r="D140" s="676">
        <v>18</v>
      </c>
      <c r="E140" s="676">
        <v>23</v>
      </c>
      <c r="F140" s="676">
        <v>52</v>
      </c>
      <c r="G140" s="676">
        <v>35</v>
      </c>
      <c r="H140" s="676">
        <v>312</v>
      </c>
      <c r="I140" s="676">
        <v>1154</v>
      </c>
      <c r="J140" s="676">
        <v>208</v>
      </c>
      <c r="K140" s="676">
        <v>17</v>
      </c>
      <c r="L140" s="676">
        <v>22</v>
      </c>
    </row>
    <row r="141" spans="1:12" s="4" customFormat="1" ht="12" hidden="1" customHeight="1" x14ac:dyDescent="0.2">
      <c r="A141" s="344">
        <v>1993</v>
      </c>
      <c r="B141" s="703">
        <v>3636</v>
      </c>
      <c r="C141" s="676">
        <v>727</v>
      </c>
      <c r="D141" s="676">
        <v>36</v>
      </c>
      <c r="E141" s="676">
        <v>65</v>
      </c>
      <c r="F141" s="676">
        <v>167</v>
      </c>
      <c r="G141" s="676">
        <v>63</v>
      </c>
      <c r="H141" s="676">
        <v>627</v>
      </c>
      <c r="I141" s="676">
        <v>2158</v>
      </c>
      <c r="J141" s="676">
        <v>425</v>
      </c>
      <c r="K141" s="676">
        <v>43</v>
      </c>
      <c r="L141" s="676">
        <v>52</v>
      </c>
    </row>
    <row r="142" spans="1:12" s="4" customFormat="1" ht="12" hidden="1" customHeight="1" x14ac:dyDescent="0.2">
      <c r="A142" s="344">
        <v>1994</v>
      </c>
      <c r="B142" s="703">
        <v>5198</v>
      </c>
      <c r="C142" s="676">
        <v>597</v>
      </c>
      <c r="D142" s="676">
        <v>36</v>
      </c>
      <c r="E142" s="676">
        <v>47</v>
      </c>
      <c r="F142" s="676">
        <v>63</v>
      </c>
      <c r="G142" s="676">
        <v>52</v>
      </c>
      <c r="H142" s="676">
        <v>797</v>
      </c>
      <c r="I142" s="676">
        <v>3434</v>
      </c>
      <c r="J142" s="676">
        <v>726</v>
      </c>
      <c r="K142" s="676">
        <v>22</v>
      </c>
      <c r="L142" s="676">
        <v>21</v>
      </c>
    </row>
    <row r="143" spans="1:12" s="4" customFormat="1" ht="11.45" customHeight="1" x14ac:dyDescent="0.2">
      <c r="A143" s="344">
        <v>1995</v>
      </c>
      <c r="B143" s="703">
        <v>6780</v>
      </c>
      <c r="C143" s="676">
        <v>697</v>
      </c>
      <c r="D143" s="676">
        <v>50</v>
      </c>
      <c r="E143" s="676">
        <v>33</v>
      </c>
      <c r="F143" s="676">
        <v>102</v>
      </c>
      <c r="G143" s="676">
        <v>54</v>
      </c>
      <c r="H143" s="676">
        <v>1141</v>
      </c>
      <c r="I143" s="676">
        <v>4351</v>
      </c>
      <c r="J143" s="676">
        <v>982</v>
      </c>
      <c r="K143" s="676">
        <v>37</v>
      </c>
      <c r="L143" s="676">
        <v>30</v>
      </c>
    </row>
    <row r="144" spans="1:12" s="4" customFormat="1" ht="12" hidden="1" customHeight="1" x14ac:dyDescent="0.2">
      <c r="A144" s="344">
        <v>1996</v>
      </c>
      <c r="B144" s="703">
        <v>5920</v>
      </c>
      <c r="C144" s="676">
        <v>832</v>
      </c>
      <c r="D144" s="676">
        <v>45</v>
      </c>
      <c r="E144" s="676">
        <v>50</v>
      </c>
      <c r="F144" s="676">
        <v>108</v>
      </c>
      <c r="G144" s="676">
        <v>74</v>
      </c>
      <c r="H144" s="676">
        <v>1070</v>
      </c>
      <c r="I144" s="676">
        <v>3683</v>
      </c>
      <c r="J144" s="676">
        <v>824</v>
      </c>
      <c r="K144" s="676">
        <v>32</v>
      </c>
      <c r="L144" s="676">
        <v>34</v>
      </c>
    </row>
    <row r="145" spans="1:12" s="4" customFormat="1" ht="12" hidden="1" customHeight="1" x14ac:dyDescent="0.2">
      <c r="A145" s="344">
        <v>1997</v>
      </c>
      <c r="B145" s="703">
        <v>5933</v>
      </c>
      <c r="C145" s="676">
        <v>882</v>
      </c>
      <c r="D145" s="676">
        <v>40</v>
      </c>
      <c r="E145" s="676">
        <v>48</v>
      </c>
      <c r="F145" s="676">
        <v>114</v>
      </c>
      <c r="G145" s="676">
        <v>62</v>
      </c>
      <c r="H145" s="676">
        <v>1182</v>
      </c>
      <c r="I145" s="676">
        <v>3529</v>
      </c>
      <c r="J145" s="676">
        <v>892</v>
      </c>
      <c r="K145" s="676">
        <v>37</v>
      </c>
      <c r="L145" s="676">
        <v>29</v>
      </c>
    </row>
    <row r="146" spans="1:12" s="4" customFormat="1" ht="12" hidden="1" customHeight="1" x14ac:dyDescent="0.2">
      <c r="A146" s="344">
        <v>1998</v>
      </c>
      <c r="B146" s="703">
        <v>4198</v>
      </c>
      <c r="C146" s="676">
        <v>1109</v>
      </c>
      <c r="D146" s="676">
        <v>55</v>
      </c>
      <c r="E146" s="676">
        <v>73</v>
      </c>
      <c r="F146" s="676">
        <v>148</v>
      </c>
      <c r="G146" s="676">
        <v>77</v>
      </c>
      <c r="H146" s="676">
        <v>1092</v>
      </c>
      <c r="I146" s="676">
        <v>2205</v>
      </c>
      <c r="J146" s="676">
        <v>491</v>
      </c>
      <c r="K146" s="676">
        <v>34</v>
      </c>
      <c r="L146" s="676">
        <v>23</v>
      </c>
    </row>
    <row r="147" spans="1:12" s="4" customFormat="1" ht="12" hidden="1" customHeight="1" x14ac:dyDescent="0.2">
      <c r="A147" s="344">
        <v>1999</v>
      </c>
      <c r="B147" s="703">
        <v>4060</v>
      </c>
      <c r="C147" s="676">
        <v>1278</v>
      </c>
      <c r="D147" s="676">
        <v>89</v>
      </c>
      <c r="E147" s="676">
        <v>69</v>
      </c>
      <c r="F147" s="676">
        <v>145</v>
      </c>
      <c r="G147" s="676">
        <v>65</v>
      </c>
      <c r="H147" s="676">
        <v>1128</v>
      </c>
      <c r="I147" s="676">
        <v>2139</v>
      </c>
      <c r="J147" s="676">
        <v>362</v>
      </c>
      <c r="K147" s="676">
        <v>28</v>
      </c>
      <c r="L147" s="676">
        <v>35</v>
      </c>
    </row>
    <row r="148" spans="1:12" s="4" customFormat="1" ht="11.45" customHeight="1" x14ac:dyDescent="0.2">
      <c r="A148" s="344">
        <v>2000</v>
      </c>
      <c r="B148" s="703">
        <v>3348</v>
      </c>
      <c r="C148" s="676">
        <v>1361</v>
      </c>
      <c r="D148" s="676">
        <v>75</v>
      </c>
      <c r="E148" s="676">
        <v>64</v>
      </c>
      <c r="F148" s="676">
        <v>117</v>
      </c>
      <c r="G148" s="676">
        <v>58</v>
      </c>
      <c r="H148" s="676">
        <v>1134</v>
      </c>
      <c r="I148" s="676">
        <v>1597</v>
      </c>
      <c r="J148" s="676">
        <v>251</v>
      </c>
      <c r="K148" s="676">
        <v>26</v>
      </c>
      <c r="L148" s="676">
        <v>26</v>
      </c>
    </row>
    <row r="149" spans="1:12" s="4" customFormat="1" ht="12" hidden="1" customHeight="1" x14ac:dyDescent="0.2">
      <c r="A149" s="344">
        <v>2001</v>
      </c>
      <c r="B149" s="703">
        <v>3963</v>
      </c>
      <c r="C149" s="676">
        <v>1534</v>
      </c>
      <c r="D149" s="676">
        <v>97</v>
      </c>
      <c r="E149" s="676">
        <v>81</v>
      </c>
      <c r="F149" s="676">
        <v>129</v>
      </c>
      <c r="G149" s="676">
        <v>65</v>
      </c>
      <c r="H149" s="676">
        <v>1396</v>
      </c>
      <c r="I149" s="676">
        <v>1914</v>
      </c>
      <c r="J149" s="676">
        <v>222</v>
      </c>
      <c r="K149" s="676">
        <v>26</v>
      </c>
      <c r="L149" s="676">
        <v>33</v>
      </c>
    </row>
    <row r="150" spans="1:12" s="4" customFormat="1" ht="15" hidden="1" customHeight="1" x14ac:dyDescent="0.2">
      <c r="A150" s="344">
        <v>2002</v>
      </c>
      <c r="B150" s="703">
        <v>4018</v>
      </c>
      <c r="C150" s="676">
        <v>1682</v>
      </c>
      <c r="D150" s="676">
        <v>74</v>
      </c>
      <c r="E150" s="676">
        <v>75</v>
      </c>
      <c r="F150" s="676">
        <v>141</v>
      </c>
      <c r="G150" s="676">
        <v>79</v>
      </c>
      <c r="H150" s="676">
        <v>1490</v>
      </c>
      <c r="I150" s="676">
        <v>1885</v>
      </c>
      <c r="J150" s="676">
        <v>223</v>
      </c>
      <c r="K150" s="676">
        <v>28</v>
      </c>
      <c r="L150" s="676">
        <v>23</v>
      </c>
    </row>
    <row r="151" spans="1:12" s="4" customFormat="1" ht="12" hidden="1" customHeight="1" x14ac:dyDescent="0.2">
      <c r="A151" s="344">
        <v>2003</v>
      </c>
      <c r="B151" s="703">
        <v>3968</v>
      </c>
      <c r="C151" s="676">
        <v>1755</v>
      </c>
      <c r="D151" s="676">
        <v>88</v>
      </c>
      <c r="E151" s="676">
        <v>80</v>
      </c>
      <c r="F151" s="676">
        <v>166</v>
      </c>
      <c r="G151" s="676">
        <v>71</v>
      </c>
      <c r="H151" s="676">
        <v>1415</v>
      </c>
      <c r="I151" s="676">
        <v>1808</v>
      </c>
      <c r="J151" s="676">
        <v>233</v>
      </c>
      <c r="K151" s="676">
        <v>31</v>
      </c>
      <c r="L151" s="676">
        <v>76</v>
      </c>
    </row>
    <row r="152" spans="1:12" s="4" customFormat="1" ht="15" hidden="1" customHeight="1" x14ac:dyDescent="0.2">
      <c r="A152" s="344">
        <v>2004</v>
      </c>
      <c r="B152" s="703">
        <v>4063</v>
      </c>
      <c r="C152" s="676">
        <v>1792</v>
      </c>
      <c r="D152" s="676">
        <v>106</v>
      </c>
      <c r="E152" s="676">
        <v>77</v>
      </c>
      <c r="F152" s="676">
        <v>152</v>
      </c>
      <c r="G152" s="676">
        <v>56</v>
      </c>
      <c r="H152" s="676">
        <v>1501</v>
      </c>
      <c r="I152" s="676">
        <v>1784</v>
      </c>
      <c r="J152" s="676">
        <v>290</v>
      </c>
      <c r="K152" s="676">
        <v>31</v>
      </c>
      <c r="L152" s="676">
        <v>66</v>
      </c>
    </row>
    <row r="153" spans="1:12" s="4" customFormat="1" ht="11.45" customHeight="1" x14ac:dyDescent="0.2">
      <c r="A153" s="344">
        <v>2005</v>
      </c>
      <c r="B153" s="703">
        <v>3909</v>
      </c>
      <c r="C153" s="676">
        <v>1731</v>
      </c>
      <c r="D153" s="676">
        <v>95</v>
      </c>
      <c r="E153" s="676">
        <v>75</v>
      </c>
      <c r="F153" s="676">
        <v>147</v>
      </c>
      <c r="G153" s="676">
        <v>59</v>
      </c>
      <c r="H153" s="676">
        <v>1537</v>
      </c>
      <c r="I153" s="676">
        <v>1668</v>
      </c>
      <c r="J153" s="676">
        <v>232</v>
      </c>
      <c r="K153" s="676">
        <v>40</v>
      </c>
      <c r="L153" s="676">
        <v>56</v>
      </c>
    </row>
    <row r="154" spans="1:12" s="4" customFormat="1" ht="12" hidden="1" customHeight="1" x14ac:dyDescent="0.2">
      <c r="A154" s="344">
        <v>2006</v>
      </c>
      <c r="B154" s="703">
        <v>3988</v>
      </c>
      <c r="C154" s="676">
        <v>1831</v>
      </c>
      <c r="D154" s="676">
        <v>83</v>
      </c>
      <c r="E154" s="676">
        <v>70</v>
      </c>
      <c r="F154" s="676">
        <v>119</v>
      </c>
      <c r="G154" s="676">
        <v>44</v>
      </c>
      <c r="H154" s="676">
        <v>1531</v>
      </c>
      <c r="I154" s="676">
        <v>1809</v>
      </c>
      <c r="J154" s="676">
        <v>251</v>
      </c>
      <c r="K154" s="676">
        <v>31</v>
      </c>
      <c r="L154" s="676">
        <v>50</v>
      </c>
    </row>
    <row r="155" spans="1:12" s="4" customFormat="1" ht="12" hidden="1" customHeight="1" x14ac:dyDescent="0.2">
      <c r="A155" s="344">
        <v>2007</v>
      </c>
      <c r="B155" s="703">
        <v>4013</v>
      </c>
      <c r="C155" s="676">
        <v>1855</v>
      </c>
      <c r="D155" s="676">
        <v>137</v>
      </c>
      <c r="E155" s="676">
        <v>80</v>
      </c>
      <c r="F155" s="676">
        <v>139</v>
      </c>
      <c r="G155" s="676">
        <v>66</v>
      </c>
      <c r="H155" s="676">
        <v>1435</v>
      </c>
      <c r="I155" s="676">
        <v>1802</v>
      </c>
      <c r="J155" s="676">
        <v>243</v>
      </c>
      <c r="K155" s="676">
        <v>40</v>
      </c>
      <c r="L155" s="676">
        <v>71</v>
      </c>
    </row>
    <row r="156" spans="1:12" s="4" customFormat="1" ht="12" hidden="1" customHeight="1" x14ac:dyDescent="0.2">
      <c r="A156" s="344">
        <v>2008</v>
      </c>
      <c r="B156" s="703">
        <v>4446</v>
      </c>
      <c r="C156" s="676">
        <v>1938</v>
      </c>
      <c r="D156" s="676">
        <v>143</v>
      </c>
      <c r="E156" s="676">
        <v>79</v>
      </c>
      <c r="F156" s="676">
        <v>165</v>
      </c>
      <c r="G156" s="676">
        <v>60</v>
      </c>
      <c r="H156" s="676">
        <v>1455</v>
      </c>
      <c r="I156" s="676">
        <v>2167</v>
      </c>
      <c r="J156" s="676">
        <v>278</v>
      </c>
      <c r="K156" s="676">
        <v>43</v>
      </c>
      <c r="L156" s="676">
        <v>56</v>
      </c>
    </row>
    <row r="157" spans="1:12" s="4" customFormat="1" ht="18" hidden="1" customHeight="1" x14ac:dyDescent="0.2">
      <c r="A157" s="344">
        <v>2009</v>
      </c>
      <c r="B157" s="703">
        <v>4658</v>
      </c>
      <c r="C157" s="676">
        <v>1923</v>
      </c>
      <c r="D157" s="676">
        <v>99</v>
      </c>
      <c r="E157" s="676">
        <v>75</v>
      </c>
      <c r="F157" s="676">
        <v>116</v>
      </c>
      <c r="G157" s="676">
        <v>61</v>
      </c>
      <c r="H157" s="676">
        <v>1620</v>
      </c>
      <c r="I157" s="676">
        <v>2220</v>
      </c>
      <c r="J157" s="676">
        <v>382</v>
      </c>
      <c r="K157" s="676">
        <v>39</v>
      </c>
      <c r="L157" s="676">
        <v>46</v>
      </c>
    </row>
    <row r="158" spans="1:12" s="4" customFormat="1" ht="11.45" customHeight="1" x14ac:dyDescent="0.2">
      <c r="A158" s="344">
        <v>2010</v>
      </c>
      <c r="B158" s="703">
        <v>4361</v>
      </c>
      <c r="C158" s="676">
        <v>1858</v>
      </c>
      <c r="D158" s="676">
        <v>121</v>
      </c>
      <c r="E158" s="676">
        <v>78</v>
      </c>
      <c r="F158" s="676">
        <v>123</v>
      </c>
      <c r="G158" s="676">
        <v>70</v>
      </c>
      <c r="H158" s="676">
        <v>1525</v>
      </c>
      <c r="I158" s="676">
        <v>2050</v>
      </c>
      <c r="J158" s="676">
        <v>332</v>
      </c>
      <c r="K158" s="676">
        <v>25</v>
      </c>
      <c r="L158" s="676">
        <v>37</v>
      </c>
    </row>
    <row r="159" spans="1:12" s="4" customFormat="1" ht="18" hidden="1" customHeight="1" x14ac:dyDescent="0.2">
      <c r="A159" s="344">
        <v>2011</v>
      </c>
      <c r="B159" s="703">
        <v>5164</v>
      </c>
      <c r="C159" s="676">
        <v>2235</v>
      </c>
      <c r="D159" s="676">
        <v>140</v>
      </c>
      <c r="E159" s="676">
        <v>100</v>
      </c>
      <c r="F159" s="676">
        <v>170</v>
      </c>
      <c r="G159" s="676">
        <v>75</v>
      </c>
      <c r="H159" s="676">
        <v>1828</v>
      </c>
      <c r="I159" s="676">
        <v>2374</v>
      </c>
      <c r="J159" s="676">
        <v>389</v>
      </c>
      <c r="K159" s="676">
        <v>36</v>
      </c>
      <c r="L159" s="676">
        <v>52</v>
      </c>
    </row>
    <row r="160" spans="1:12" s="4" customFormat="1" ht="18" hidden="1" customHeight="1" x14ac:dyDescent="0.2">
      <c r="A160" s="344">
        <v>2012</v>
      </c>
      <c r="B160" s="703">
        <v>5672</v>
      </c>
      <c r="C160" s="676">
        <v>2554</v>
      </c>
      <c r="D160" s="676">
        <v>177</v>
      </c>
      <c r="E160" s="676">
        <v>133</v>
      </c>
      <c r="F160" s="676">
        <v>193</v>
      </c>
      <c r="G160" s="676">
        <v>78</v>
      </c>
      <c r="H160" s="676">
        <v>2042</v>
      </c>
      <c r="I160" s="676">
        <v>2562</v>
      </c>
      <c r="J160" s="676">
        <v>393</v>
      </c>
      <c r="K160" s="676">
        <v>42</v>
      </c>
      <c r="L160" s="676">
        <v>52</v>
      </c>
    </row>
    <row r="161" spans="1:12" s="4" customFormat="1" ht="18" hidden="1" customHeight="1" x14ac:dyDescent="0.2">
      <c r="A161" s="344">
        <v>2013</v>
      </c>
      <c r="B161" s="703">
        <v>6001</v>
      </c>
      <c r="C161" s="676">
        <v>2642</v>
      </c>
      <c r="D161" s="676">
        <v>150</v>
      </c>
      <c r="E161" s="676">
        <v>112</v>
      </c>
      <c r="F161" s="676">
        <v>179</v>
      </c>
      <c r="G161" s="676">
        <v>94</v>
      </c>
      <c r="H161" s="676">
        <v>2159</v>
      </c>
      <c r="I161" s="676">
        <v>2747</v>
      </c>
      <c r="J161" s="676">
        <v>450</v>
      </c>
      <c r="K161" s="676">
        <v>47</v>
      </c>
      <c r="L161" s="676">
        <v>63</v>
      </c>
    </row>
    <row r="162" spans="1:12" s="4" customFormat="1" ht="18" hidden="1" customHeight="1" x14ac:dyDescent="0.2">
      <c r="A162" s="344">
        <v>2014</v>
      </c>
      <c r="B162" s="703">
        <v>6342</v>
      </c>
      <c r="C162" s="676">
        <v>2783</v>
      </c>
      <c r="D162" s="676">
        <v>146</v>
      </c>
      <c r="E162" s="676">
        <v>134</v>
      </c>
      <c r="F162" s="676">
        <v>225</v>
      </c>
      <c r="G162" s="676">
        <v>114</v>
      </c>
      <c r="H162" s="676">
        <v>2235</v>
      </c>
      <c r="I162" s="676">
        <v>2834</v>
      </c>
      <c r="J162" s="676">
        <v>498</v>
      </c>
      <c r="K162" s="676">
        <v>69</v>
      </c>
      <c r="L162" s="676">
        <v>87</v>
      </c>
    </row>
    <row r="163" spans="1:12" s="4" customFormat="1" ht="16.5" customHeight="1" x14ac:dyDescent="0.2">
      <c r="A163" s="344">
        <v>2015</v>
      </c>
      <c r="B163" s="703">
        <v>11068</v>
      </c>
      <c r="C163" s="676">
        <v>3839</v>
      </c>
      <c r="D163" s="676">
        <v>368</v>
      </c>
      <c r="E163" s="676">
        <v>338</v>
      </c>
      <c r="F163" s="676">
        <v>747</v>
      </c>
      <c r="G163" s="676">
        <v>429</v>
      </c>
      <c r="H163" s="676">
        <v>3597</v>
      </c>
      <c r="I163" s="676">
        <v>4760</v>
      </c>
      <c r="J163" s="676">
        <v>698</v>
      </c>
      <c r="K163" s="676">
        <v>68</v>
      </c>
      <c r="L163" s="676">
        <v>63</v>
      </c>
    </row>
    <row r="164" spans="1:12" s="4" customFormat="1" ht="11.45" hidden="1" customHeight="1" x14ac:dyDescent="0.2">
      <c r="A164" s="344">
        <v>2016</v>
      </c>
      <c r="B164" s="703">
        <v>12129</v>
      </c>
      <c r="C164" s="676">
        <v>4349</v>
      </c>
      <c r="D164" s="676">
        <v>381</v>
      </c>
      <c r="E164" s="676">
        <v>429</v>
      </c>
      <c r="F164" s="676">
        <v>936</v>
      </c>
      <c r="G164" s="676">
        <v>445</v>
      </c>
      <c r="H164" s="676">
        <v>3473</v>
      </c>
      <c r="I164" s="676">
        <v>5435</v>
      </c>
      <c r="J164" s="676">
        <v>862</v>
      </c>
      <c r="K164" s="676">
        <v>95</v>
      </c>
      <c r="L164" s="676">
        <v>73</v>
      </c>
    </row>
    <row r="165" spans="1:12" s="4" customFormat="1" ht="11.45" hidden="1" customHeight="1" x14ac:dyDescent="0.2">
      <c r="A165" s="344">
        <v>2017</v>
      </c>
      <c r="B165" s="703">
        <v>11416</v>
      </c>
      <c r="C165" s="676">
        <v>4019</v>
      </c>
      <c r="D165" s="676">
        <v>331</v>
      </c>
      <c r="E165" s="676">
        <v>339</v>
      </c>
      <c r="F165" s="676">
        <v>654</v>
      </c>
      <c r="G165" s="676">
        <v>198</v>
      </c>
      <c r="H165" s="676">
        <v>3355</v>
      </c>
      <c r="I165" s="676">
        <v>5522</v>
      </c>
      <c r="J165" s="676">
        <v>839</v>
      </c>
      <c r="K165" s="676">
        <v>87</v>
      </c>
      <c r="L165" s="676">
        <v>91</v>
      </c>
    </row>
    <row r="166" spans="1:12" s="4" customFormat="1" ht="11.45" customHeight="1" x14ac:dyDescent="0.2">
      <c r="A166" s="344">
        <v>2018</v>
      </c>
      <c r="B166" s="703">
        <v>11865</v>
      </c>
      <c r="C166" s="676">
        <v>4103</v>
      </c>
      <c r="D166" s="676">
        <v>274</v>
      </c>
      <c r="E166" s="676">
        <v>292</v>
      </c>
      <c r="F166" s="676">
        <v>617</v>
      </c>
      <c r="G166" s="676">
        <v>197</v>
      </c>
      <c r="H166" s="676">
        <v>3324</v>
      </c>
      <c r="I166" s="676">
        <v>5962</v>
      </c>
      <c r="J166" s="676">
        <v>988</v>
      </c>
      <c r="K166" s="676">
        <v>97</v>
      </c>
      <c r="L166" s="676">
        <v>114</v>
      </c>
    </row>
    <row r="167" spans="1:12" s="4" customFormat="1" ht="11.45" customHeight="1" x14ac:dyDescent="0.2">
      <c r="A167" s="344">
        <v>2019</v>
      </c>
      <c r="B167" s="703">
        <v>11443</v>
      </c>
      <c r="C167" s="676">
        <v>4162</v>
      </c>
      <c r="D167" s="676">
        <v>226</v>
      </c>
      <c r="E167" s="676">
        <v>293</v>
      </c>
      <c r="F167" s="676">
        <v>610</v>
      </c>
      <c r="G167" s="676">
        <v>195</v>
      </c>
      <c r="H167" s="676">
        <v>3059</v>
      </c>
      <c r="I167" s="676">
        <v>5826</v>
      </c>
      <c r="J167" s="676">
        <v>998</v>
      </c>
      <c r="K167" s="676">
        <v>110</v>
      </c>
      <c r="L167" s="676">
        <v>126</v>
      </c>
    </row>
    <row r="168" spans="1:12" s="4" customFormat="1" ht="11.45" customHeight="1" x14ac:dyDescent="0.2">
      <c r="A168" s="344">
        <v>2020</v>
      </c>
      <c r="B168" s="781">
        <v>8314</v>
      </c>
      <c r="C168" s="676">
        <v>2900</v>
      </c>
      <c r="D168" s="676">
        <v>184</v>
      </c>
      <c r="E168" s="676">
        <v>191</v>
      </c>
      <c r="F168" s="676">
        <v>493</v>
      </c>
      <c r="G168" s="676">
        <v>170</v>
      </c>
      <c r="H168" s="676">
        <v>2007</v>
      </c>
      <c r="I168" s="676">
        <v>4350</v>
      </c>
      <c r="J168" s="676">
        <v>724</v>
      </c>
      <c r="K168" s="676">
        <v>93</v>
      </c>
      <c r="L168" s="703">
        <v>102</v>
      </c>
    </row>
    <row r="169" spans="1:12" s="4" customFormat="1" ht="11.45" customHeight="1" x14ac:dyDescent="0.2">
      <c r="A169" s="344">
        <v>2021</v>
      </c>
      <c r="B169" s="781">
        <v>10165</v>
      </c>
      <c r="C169" s="676">
        <v>3573</v>
      </c>
      <c r="D169" s="676">
        <v>245</v>
      </c>
      <c r="E169" s="676">
        <v>293</v>
      </c>
      <c r="F169" s="676">
        <v>662</v>
      </c>
      <c r="G169" s="676">
        <v>215</v>
      </c>
      <c r="H169" s="676">
        <v>2566</v>
      </c>
      <c r="I169" s="676">
        <v>5121</v>
      </c>
      <c r="J169" s="676">
        <v>846</v>
      </c>
      <c r="K169" s="676">
        <v>117</v>
      </c>
      <c r="L169" s="703">
        <v>100</v>
      </c>
    </row>
    <row r="170" spans="1:12" s="4" customFormat="1" ht="3" customHeight="1" x14ac:dyDescent="0.2">
      <c r="A170" s="377"/>
      <c r="B170" s="376"/>
      <c r="C170" s="122"/>
      <c r="D170" s="122"/>
      <c r="E170" s="122"/>
      <c r="F170" s="122"/>
      <c r="G170" s="122"/>
      <c r="H170" s="122"/>
      <c r="I170" s="122"/>
      <c r="J170" s="122"/>
      <c r="K170" s="122"/>
      <c r="L170" s="122"/>
    </row>
    <row r="171" spans="1:12" s="4" customFormat="1" ht="8.1" customHeight="1" x14ac:dyDescent="0.2">
      <c r="A171" s="375"/>
      <c r="B171" s="374"/>
      <c r="C171" s="374"/>
      <c r="D171" s="374"/>
      <c r="E171" s="374"/>
      <c r="F171" s="374"/>
      <c r="G171" s="374"/>
      <c r="H171" s="374"/>
      <c r="I171" s="374"/>
      <c r="J171" s="374"/>
      <c r="K171" s="374"/>
      <c r="L171" s="374"/>
    </row>
    <row r="172" spans="1:12" s="299" customFormat="1" ht="12" customHeight="1" x14ac:dyDescent="0.2">
      <c r="A172" s="665" t="s">
        <v>604</v>
      </c>
    </row>
    <row r="173" spans="1:12" s="299" customFormat="1" ht="12" customHeight="1" x14ac:dyDescent="0.2">
      <c r="A173" s="665" t="s">
        <v>215</v>
      </c>
    </row>
  </sheetData>
  <mergeCells count="9">
    <mergeCell ref="A3:A4"/>
    <mergeCell ref="B3:B4"/>
    <mergeCell ref="B137:L137"/>
    <mergeCell ref="B5:L5"/>
    <mergeCell ref="B38:L38"/>
    <mergeCell ref="B71:L71"/>
    <mergeCell ref="B104:L104"/>
    <mergeCell ref="C3:C4"/>
    <mergeCell ref="D3:L3"/>
  </mergeCells>
  <hyperlinks>
    <hyperlink ref="N1" location="Inhalt!C37"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74"/>
  <sheetViews>
    <sheetView showGridLines="0" zoomScaleNormal="100" workbookViewId="0"/>
  </sheetViews>
  <sheetFormatPr baseColWidth="10" defaultColWidth="11.42578125" defaultRowHeight="12.75" x14ac:dyDescent="0.2"/>
  <cols>
    <col min="1" max="1" width="7" style="1" customWidth="1"/>
    <col min="2" max="2" width="6.85546875" style="1" customWidth="1"/>
    <col min="3" max="3" width="7.5703125" style="1" customWidth="1"/>
    <col min="4" max="11" width="7.140625" style="1" customWidth="1"/>
    <col min="12" max="12" width="9.7109375" style="1" customWidth="1"/>
    <col min="13" max="13" width="0.42578125" style="1" customWidth="1"/>
    <col min="14" max="16384" width="11.42578125" style="1"/>
  </cols>
  <sheetData>
    <row r="1" spans="1:14" s="4" customFormat="1" ht="12.75" customHeight="1" x14ac:dyDescent="0.2">
      <c r="A1" s="384" t="s">
        <v>625</v>
      </c>
      <c r="B1" s="383"/>
      <c r="C1" s="383"/>
      <c r="D1" s="383"/>
      <c r="E1" s="383"/>
      <c r="F1" s="383"/>
      <c r="G1" s="383"/>
      <c r="H1" s="383"/>
      <c r="I1" s="383"/>
      <c r="J1" s="383"/>
      <c r="K1" s="383"/>
      <c r="L1" s="383"/>
      <c r="N1" s="645" t="s">
        <v>402</v>
      </c>
    </row>
    <row r="2" spans="1:14" ht="12" customHeight="1" x14ac:dyDescent="0.2">
      <c r="A2" s="115"/>
      <c r="B2" s="115"/>
      <c r="C2" s="115"/>
      <c r="D2" s="115"/>
      <c r="E2" s="115"/>
      <c r="F2" s="115"/>
      <c r="G2" s="115"/>
      <c r="H2" s="115"/>
      <c r="I2" s="115"/>
      <c r="J2" s="115"/>
      <c r="K2" s="115"/>
      <c r="L2" s="115"/>
      <c r="N2" s="645"/>
    </row>
    <row r="3" spans="1:14" s="4" customFormat="1" ht="12" customHeight="1" x14ac:dyDescent="0.2">
      <c r="A3" s="972" t="s">
        <v>4</v>
      </c>
      <c r="B3" s="991" t="s">
        <v>168</v>
      </c>
      <c r="C3" s="982" t="s">
        <v>517</v>
      </c>
      <c r="D3" s="976" t="s">
        <v>167</v>
      </c>
      <c r="E3" s="994"/>
      <c r="F3" s="994"/>
      <c r="G3" s="994"/>
      <c r="H3" s="994"/>
      <c r="I3" s="994"/>
      <c r="J3" s="994"/>
      <c r="K3" s="994"/>
      <c r="L3" s="978"/>
    </row>
    <row r="4" spans="1:14" s="4" customFormat="1" ht="12" customHeight="1" x14ac:dyDescent="0.2">
      <c r="A4" s="1179"/>
      <c r="B4" s="1162"/>
      <c r="C4" s="1164"/>
      <c r="D4" s="359" t="s">
        <v>166</v>
      </c>
      <c r="E4" s="359" t="s">
        <v>165</v>
      </c>
      <c r="F4" s="359" t="s">
        <v>164</v>
      </c>
      <c r="G4" s="358" t="s">
        <v>163</v>
      </c>
      <c r="H4" s="358" t="s">
        <v>162</v>
      </c>
      <c r="I4" s="358" t="s">
        <v>161</v>
      </c>
      <c r="J4" s="358" t="s">
        <v>160</v>
      </c>
      <c r="K4" s="358" t="s">
        <v>159</v>
      </c>
      <c r="L4" s="357" t="s">
        <v>158</v>
      </c>
    </row>
    <row r="5" spans="1:14" s="4" customFormat="1" ht="16.5" customHeight="1" x14ac:dyDescent="0.2">
      <c r="A5" s="348"/>
      <c r="B5" s="1156" t="s">
        <v>120</v>
      </c>
      <c r="C5" s="1157"/>
      <c r="D5" s="1157"/>
      <c r="E5" s="1157"/>
      <c r="F5" s="1157"/>
      <c r="G5" s="1157"/>
      <c r="H5" s="1157"/>
      <c r="I5" s="1157"/>
      <c r="J5" s="1157"/>
      <c r="K5" s="1157"/>
      <c r="L5" s="1158"/>
    </row>
    <row r="6" spans="1:14" s="4" customFormat="1" ht="11.45" customHeight="1" x14ac:dyDescent="0.2">
      <c r="A6" s="344">
        <v>1990</v>
      </c>
      <c r="B6" s="675">
        <v>2758</v>
      </c>
      <c r="C6" s="676">
        <v>1304</v>
      </c>
      <c r="D6" s="676">
        <v>191</v>
      </c>
      <c r="E6" s="676">
        <v>161</v>
      </c>
      <c r="F6" s="676">
        <v>295</v>
      </c>
      <c r="G6" s="676">
        <v>69</v>
      </c>
      <c r="H6" s="676">
        <v>543</v>
      </c>
      <c r="I6" s="676">
        <v>1069</v>
      </c>
      <c r="J6" s="676">
        <v>219</v>
      </c>
      <c r="K6" s="676">
        <v>36</v>
      </c>
      <c r="L6" s="676">
        <v>175</v>
      </c>
    </row>
    <row r="7" spans="1:14" s="4" customFormat="1" ht="12" hidden="1" customHeight="1" x14ac:dyDescent="0.2">
      <c r="A7" s="344">
        <v>1991</v>
      </c>
      <c r="B7" s="703">
        <v>1818</v>
      </c>
      <c r="C7" s="676">
        <v>885</v>
      </c>
      <c r="D7" s="676">
        <v>106</v>
      </c>
      <c r="E7" s="676">
        <v>77</v>
      </c>
      <c r="F7" s="676">
        <v>178</v>
      </c>
      <c r="G7" s="676">
        <v>45</v>
      </c>
      <c r="H7" s="676">
        <v>352</v>
      </c>
      <c r="I7" s="676">
        <v>680</v>
      </c>
      <c r="J7" s="676">
        <v>179</v>
      </c>
      <c r="K7" s="676">
        <v>44</v>
      </c>
      <c r="L7" s="676">
        <v>157</v>
      </c>
    </row>
    <row r="8" spans="1:14" s="4" customFormat="1" ht="12" hidden="1" customHeight="1" x14ac:dyDescent="0.2">
      <c r="A8" s="344">
        <v>1992</v>
      </c>
      <c r="B8" s="703">
        <v>2240</v>
      </c>
      <c r="C8" s="676">
        <v>1137</v>
      </c>
      <c r="D8" s="676">
        <v>91</v>
      </c>
      <c r="E8" s="676">
        <v>104</v>
      </c>
      <c r="F8" s="676">
        <v>274</v>
      </c>
      <c r="G8" s="676">
        <v>78</v>
      </c>
      <c r="H8" s="676">
        <v>409</v>
      </c>
      <c r="I8" s="676">
        <v>833</v>
      </c>
      <c r="J8" s="676">
        <v>235</v>
      </c>
      <c r="K8" s="676">
        <v>46</v>
      </c>
      <c r="L8" s="676">
        <v>170</v>
      </c>
    </row>
    <row r="9" spans="1:14" s="4" customFormat="1" ht="12" hidden="1" customHeight="1" x14ac:dyDescent="0.2">
      <c r="A9" s="344">
        <v>1993</v>
      </c>
      <c r="B9" s="703">
        <v>3459</v>
      </c>
      <c r="C9" s="676">
        <v>1675</v>
      </c>
      <c r="D9" s="676">
        <v>114</v>
      </c>
      <c r="E9" s="676">
        <v>174</v>
      </c>
      <c r="F9" s="676">
        <v>519</v>
      </c>
      <c r="G9" s="676">
        <v>122</v>
      </c>
      <c r="H9" s="676">
        <v>497</v>
      </c>
      <c r="I9" s="676">
        <v>1389</v>
      </c>
      <c r="J9" s="676">
        <v>377</v>
      </c>
      <c r="K9" s="676">
        <v>70</v>
      </c>
      <c r="L9" s="676">
        <v>197</v>
      </c>
    </row>
    <row r="10" spans="1:14" s="4" customFormat="1" ht="12" hidden="1" customHeight="1" x14ac:dyDescent="0.2">
      <c r="A10" s="344">
        <v>1994</v>
      </c>
      <c r="B10" s="703">
        <v>6741</v>
      </c>
      <c r="C10" s="676">
        <v>3238</v>
      </c>
      <c r="D10" s="676">
        <v>161</v>
      </c>
      <c r="E10" s="676">
        <v>327</v>
      </c>
      <c r="F10" s="676">
        <v>1028</v>
      </c>
      <c r="G10" s="676">
        <v>310</v>
      </c>
      <c r="H10" s="676">
        <v>720</v>
      </c>
      <c r="I10" s="676">
        <v>2838</v>
      </c>
      <c r="J10" s="676">
        <v>853</v>
      </c>
      <c r="K10" s="676">
        <v>160</v>
      </c>
      <c r="L10" s="676">
        <v>344</v>
      </c>
    </row>
    <row r="11" spans="1:14" s="4" customFormat="1" ht="11.45" customHeight="1" x14ac:dyDescent="0.2">
      <c r="A11" s="344">
        <v>1995</v>
      </c>
      <c r="B11" s="703">
        <v>8013</v>
      </c>
      <c r="C11" s="676">
        <v>3847</v>
      </c>
      <c r="D11" s="676">
        <v>186</v>
      </c>
      <c r="E11" s="676">
        <v>292</v>
      </c>
      <c r="F11" s="676">
        <v>1190</v>
      </c>
      <c r="G11" s="676">
        <v>292</v>
      </c>
      <c r="H11" s="676">
        <v>903</v>
      </c>
      <c r="I11" s="676">
        <v>3387</v>
      </c>
      <c r="J11" s="676">
        <v>997</v>
      </c>
      <c r="K11" s="676">
        <v>210</v>
      </c>
      <c r="L11" s="676">
        <v>556</v>
      </c>
    </row>
    <row r="12" spans="1:14" s="4" customFormat="1" ht="12" hidden="1" customHeight="1" x14ac:dyDescent="0.2">
      <c r="A12" s="344">
        <v>1996</v>
      </c>
      <c r="B12" s="703">
        <v>10470</v>
      </c>
      <c r="C12" s="676">
        <v>5105</v>
      </c>
      <c r="D12" s="676">
        <v>246</v>
      </c>
      <c r="E12" s="676">
        <v>332</v>
      </c>
      <c r="F12" s="676">
        <v>1657</v>
      </c>
      <c r="G12" s="676">
        <v>486</v>
      </c>
      <c r="H12" s="676">
        <v>1111</v>
      </c>
      <c r="I12" s="676">
        <v>4446</v>
      </c>
      <c r="J12" s="676">
        <v>1303</v>
      </c>
      <c r="K12" s="676">
        <v>276</v>
      </c>
      <c r="L12" s="676">
        <v>613</v>
      </c>
    </row>
    <row r="13" spans="1:14" s="4" customFormat="1" ht="12" hidden="1" customHeight="1" x14ac:dyDescent="0.2">
      <c r="A13" s="344">
        <v>1997</v>
      </c>
      <c r="B13" s="703">
        <v>10673</v>
      </c>
      <c r="C13" s="676">
        <v>5252</v>
      </c>
      <c r="D13" s="676">
        <v>289</v>
      </c>
      <c r="E13" s="676">
        <v>261</v>
      </c>
      <c r="F13" s="676">
        <v>1593</v>
      </c>
      <c r="G13" s="676">
        <v>524</v>
      </c>
      <c r="H13" s="676">
        <v>1222</v>
      </c>
      <c r="I13" s="676">
        <v>4287</v>
      </c>
      <c r="J13" s="676">
        <v>1505</v>
      </c>
      <c r="K13" s="676">
        <v>325</v>
      </c>
      <c r="L13" s="676">
        <v>667</v>
      </c>
    </row>
    <row r="14" spans="1:14" s="4" customFormat="1" ht="12" hidden="1" customHeight="1" x14ac:dyDescent="0.2">
      <c r="A14" s="344">
        <v>1998</v>
      </c>
      <c r="B14" s="703">
        <v>9648</v>
      </c>
      <c r="C14" s="676">
        <v>4797</v>
      </c>
      <c r="D14" s="676">
        <v>294</v>
      </c>
      <c r="E14" s="676">
        <v>269</v>
      </c>
      <c r="F14" s="676">
        <v>1291</v>
      </c>
      <c r="G14" s="676">
        <v>434</v>
      </c>
      <c r="H14" s="676">
        <v>1172</v>
      </c>
      <c r="I14" s="676">
        <v>3896</v>
      </c>
      <c r="J14" s="676">
        <v>1372</v>
      </c>
      <c r="K14" s="676">
        <v>284</v>
      </c>
      <c r="L14" s="676">
        <v>636</v>
      </c>
    </row>
    <row r="15" spans="1:14" s="4" customFormat="1" ht="12" hidden="1" customHeight="1" x14ac:dyDescent="0.2">
      <c r="A15" s="344">
        <v>1999</v>
      </c>
      <c r="B15" s="703">
        <v>7804</v>
      </c>
      <c r="C15" s="676">
        <v>3901</v>
      </c>
      <c r="D15" s="676">
        <v>261</v>
      </c>
      <c r="E15" s="676">
        <v>219</v>
      </c>
      <c r="F15" s="676">
        <v>912</v>
      </c>
      <c r="G15" s="676">
        <v>303</v>
      </c>
      <c r="H15" s="676">
        <v>1128</v>
      </c>
      <c r="I15" s="676">
        <v>3076</v>
      </c>
      <c r="J15" s="676">
        <v>1019</v>
      </c>
      <c r="K15" s="676">
        <v>240</v>
      </c>
      <c r="L15" s="676">
        <v>646</v>
      </c>
    </row>
    <row r="16" spans="1:14" s="4" customFormat="1" ht="11.45" customHeight="1" x14ac:dyDescent="0.2">
      <c r="A16" s="344">
        <v>2000</v>
      </c>
      <c r="B16" s="703">
        <v>6785</v>
      </c>
      <c r="C16" s="676">
        <v>3388</v>
      </c>
      <c r="D16" s="676">
        <v>248</v>
      </c>
      <c r="E16" s="676">
        <v>231</v>
      </c>
      <c r="F16" s="676">
        <v>629</v>
      </c>
      <c r="G16" s="676">
        <v>244</v>
      </c>
      <c r="H16" s="676">
        <v>1112</v>
      </c>
      <c r="I16" s="676">
        <v>2757</v>
      </c>
      <c r="J16" s="676">
        <v>861</v>
      </c>
      <c r="K16" s="676">
        <v>208</v>
      </c>
      <c r="L16" s="676">
        <v>495</v>
      </c>
    </row>
    <row r="17" spans="1:12" s="4" customFormat="1" ht="12" hidden="1" customHeight="1" x14ac:dyDescent="0.2">
      <c r="A17" s="344">
        <v>2001</v>
      </c>
      <c r="B17" s="703">
        <v>6161</v>
      </c>
      <c r="C17" s="676">
        <v>3069</v>
      </c>
      <c r="D17" s="676">
        <v>263</v>
      </c>
      <c r="E17" s="676">
        <v>213</v>
      </c>
      <c r="F17" s="676">
        <v>491</v>
      </c>
      <c r="G17" s="676">
        <v>204</v>
      </c>
      <c r="H17" s="676">
        <v>1061</v>
      </c>
      <c r="I17" s="676">
        <v>2501</v>
      </c>
      <c r="J17" s="676">
        <v>795</v>
      </c>
      <c r="K17" s="676">
        <v>188</v>
      </c>
      <c r="L17" s="676">
        <v>445</v>
      </c>
    </row>
    <row r="18" spans="1:12" s="4" customFormat="1" ht="15" hidden="1" customHeight="1" x14ac:dyDescent="0.2">
      <c r="A18" s="344">
        <v>2002</v>
      </c>
      <c r="B18" s="703">
        <v>5654</v>
      </c>
      <c r="C18" s="676">
        <v>2852</v>
      </c>
      <c r="D18" s="676">
        <v>258</v>
      </c>
      <c r="E18" s="676">
        <v>210</v>
      </c>
      <c r="F18" s="676">
        <v>433</v>
      </c>
      <c r="G18" s="676">
        <v>192</v>
      </c>
      <c r="H18" s="676">
        <v>985</v>
      </c>
      <c r="I18" s="676">
        <v>2487</v>
      </c>
      <c r="J18" s="676">
        <v>596</v>
      </c>
      <c r="K18" s="676">
        <v>139</v>
      </c>
      <c r="L18" s="676">
        <v>354</v>
      </c>
    </row>
    <row r="19" spans="1:12" s="4" customFormat="1" ht="12" hidden="1" customHeight="1" x14ac:dyDescent="0.2">
      <c r="A19" s="344">
        <v>2003</v>
      </c>
      <c r="B19" s="703">
        <v>5522</v>
      </c>
      <c r="C19" s="676">
        <v>2768</v>
      </c>
      <c r="D19" s="676">
        <v>297</v>
      </c>
      <c r="E19" s="676">
        <v>214</v>
      </c>
      <c r="F19" s="676">
        <v>382</v>
      </c>
      <c r="G19" s="676">
        <v>146</v>
      </c>
      <c r="H19" s="676">
        <v>961</v>
      </c>
      <c r="I19" s="676">
        <v>2492</v>
      </c>
      <c r="J19" s="676">
        <v>543</v>
      </c>
      <c r="K19" s="676">
        <v>139</v>
      </c>
      <c r="L19" s="676">
        <v>348</v>
      </c>
    </row>
    <row r="20" spans="1:12" s="4" customFormat="1" ht="15" hidden="1" customHeight="1" x14ac:dyDescent="0.2">
      <c r="A20" s="344">
        <v>2004</v>
      </c>
      <c r="B20" s="703">
        <v>5820</v>
      </c>
      <c r="C20" s="676">
        <v>2912</v>
      </c>
      <c r="D20" s="676">
        <v>312</v>
      </c>
      <c r="E20" s="676">
        <v>245</v>
      </c>
      <c r="F20" s="676">
        <v>363</v>
      </c>
      <c r="G20" s="676">
        <v>155</v>
      </c>
      <c r="H20" s="676">
        <v>1024</v>
      </c>
      <c r="I20" s="676">
        <v>2612</v>
      </c>
      <c r="J20" s="676">
        <v>571</v>
      </c>
      <c r="K20" s="676">
        <v>144</v>
      </c>
      <c r="L20" s="676">
        <v>394</v>
      </c>
    </row>
    <row r="21" spans="1:12" s="4" customFormat="1" ht="11.45" customHeight="1" x14ac:dyDescent="0.2">
      <c r="A21" s="344">
        <v>2005</v>
      </c>
      <c r="B21" s="703">
        <v>5274</v>
      </c>
      <c r="C21" s="676">
        <v>2619</v>
      </c>
      <c r="D21" s="676">
        <v>299</v>
      </c>
      <c r="E21" s="676">
        <v>217</v>
      </c>
      <c r="F21" s="676">
        <v>282</v>
      </c>
      <c r="G21" s="676">
        <v>135</v>
      </c>
      <c r="H21" s="676">
        <v>937</v>
      </c>
      <c r="I21" s="676">
        <v>2421</v>
      </c>
      <c r="J21" s="676">
        <v>541</v>
      </c>
      <c r="K21" s="676">
        <v>121</v>
      </c>
      <c r="L21" s="676">
        <v>321</v>
      </c>
    </row>
    <row r="22" spans="1:12" s="4" customFormat="1" ht="12" hidden="1" customHeight="1" x14ac:dyDescent="0.2">
      <c r="A22" s="344">
        <v>2006</v>
      </c>
      <c r="B22" s="703">
        <v>5002</v>
      </c>
      <c r="C22" s="676">
        <v>2516</v>
      </c>
      <c r="D22" s="676">
        <v>277</v>
      </c>
      <c r="E22" s="676">
        <v>209</v>
      </c>
      <c r="F22" s="676">
        <v>234</v>
      </c>
      <c r="G22" s="676">
        <v>93</v>
      </c>
      <c r="H22" s="676">
        <v>901</v>
      </c>
      <c r="I22" s="676">
        <v>2343</v>
      </c>
      <c r="J22" s="676">
        <v>526</v>
      </c>
      <c r="K22" s="676">
        <v>81</v>
      </c>
      <c r="L22" s="676">
        <v>338</v>
      </c>
    </row>
    <row r="23" spans="1:12" s="4" customFormat="1" ht="12" hidden="1" customHeight="1" x14ac:dyDescent="0.2">
      <c r="A23" s="344">
        <v>2007</v>
      </c>
      <c r="B23" s="703">
        <v>5349</v>
      </c>
      <c r="C23" s="676">
        <v>2718</v>
      </c>
      <c r="D23" s="676">
        <v>252</v>
      </c>
      <c r="E23" s="676">
        <v>220</v>
      </c>
      <c r="F23" s="676">
        <v>294</v>
      </c>
      <c r="G23" s="676">
        <v>75</v>
      </c>
      <c r="H23" s="676">
        <v>961</v>
      </c>
      <c r="I23" s="676">
        <v>2459</v>
      </c>
      <c r="J23" s="676">
        <v>605</v>
      </c>
      <c r="K23" s="676">
        <v>86</v>
      </c>
      <c r="L23" s="676">
        <v>397</v>
      </c>
    </row>
    <row r="24" spans="1:12" s="4" customFormat="1" ht="12" hidden="1" customHeight="1" x14ac:dyDescent="0.2">
      <c r="A24" s="344">
        <v>2008</v>
      </c>
      <c r="B24" s="703">
        <v>5521</v>
      </c>
      <c r="C24" s="676">
        <v>2826</v>
      </c>
      <c r="D24" s="676">
        <v>293</v>
      </c>
      <c r="E24" s="676">
        <v>224</v>
      </c>
      <c r="F24" s="676">
        <v>269</v>
      </c>
      <c r="G24" s="676">
        <v>68</v>
      </c>
      <c r="H24" s="676">
        <v>993</v>
      </c>
      <c r="I24" s="676">
        <v>2547</v>
      </c>
      <c r="J24" s="676">
        <v>624</v>
      </c>
      <c r="K24" s="676">
        <v>83</v>
      </c>
      <c r="L24" s="676">
        <v>420</v>
      </c>
    </row>
    <row r="25" spans="1:12" s="4" customFormat="1" ht="18" hidden="1" customHeight="1" x14ac:dyDescent="0.2">
      <c r="A25" s="344">
        <v>2009</v>
      </c>
      <c r="B25" s="703">
        <v>5520</v>
      </c>
      <c r="C25" s="676">
        <v>2773</v>
      </c>
      <c r="D25" s="676">
        <v>277</v>
      </c>
      <c r="E25" s="676">
        <v>203</v>
      </c>
      <c r="F25" s="676">
        <v>303</v>
      </c>
      <c r="G25" s="676">
        <v>51</v>
      </c>
      <c r="H25" s="676">
        <v>1022</v>
      </c>
      <c r="I25" s="676">
        <v>2502</v>
      </c>
      <c r="J25" s="676">
        <v>636</v>
      </c>
      <c r="K25" s="676">
        <v>84</v>
      </c>
      <c r="L25" s="676">
        <v>442</v>
      </c>
    </row>
    <row r="26" spans="1:12" s="4" customFormat="1" ht="11.45" customHeight="1" x14ac:dyDescent="0.2">
      <c r="A26" s="344">
        <v>2010</v>
      </c>
      <c r="B26" s="703">
        <v>5472</v>
      </c>
      <c r="C26" s="676">
        <v>2736</v>
      </c>
      <c r="D26" s="676">
        <v>273</v>
      </c>
      <c r="E26" s="676">
        <v>222</v>
      </c>
      <c r="F26" s="676">
        <v>304</v>
      </c>
      <c r="G26" s="676">
        <v>55</v>
      </c>
      <c r="H26" s="676">
        <v>955</v>
      </c>
      <c r="I26" s="676">
        <v>2578</v>
      </c>
      <c r="J26" s="676">
        <v>557</v>
      </c>
      <c r="K26" s="676">
        <v>94</v>
      </c>
      <c r="L26" s="676">
        <v>434</v>
      </c>
    </row>
    <row r="27" spans="1:12" s="4" customFormat="1" ht="18" hidden="1" customHeight="1" x14ac:dyDescent="0.2">
      <c r="A27" s="344">
        <v>2011</v>
      </c>
      <c r="B27" s="703">
        <v>5881</v>
      </c>
      <c r="C27" s="676">
        <v>3005</v>
      </c>
      <c r="D27" s="676">
        <v>295</v>
      </c>
      <c r="E27" s="676">
        <v>253</v>
      </c>
      <c r="F27" s="676">
        <v>371</v>
      </c>
      <c r="G27" s="676">
        <v>58</v>
      </c>
      <c r="H27" s="676">
        <v>998</v>
      </c>
      <c r="I27" s="676">
        <v>2731</v>
      </c>
      <c r="J27" s="676">
        <v>640</v>
      </c>
      <c r="K27" s="676">
        <v>116</v>
      </c>
      <c r="L27" s="676">
        <v>419</v>
      </c>
    </row>
    <row r="28" spans="1:12" s="4" customFormat="1" ht="18" hidden="1" customHeight="1" x14ac:dyDescent="0.2">
      <c r="A28" s="344">
        <v>2012</v>
      </c>
      <c r="B28" s="703">
        <v>6075</v>
      </c>
      <c r="C28" s="676">
        <v>3071</v>
      </c>
      <c r="D28" s="676">
        <v>365</v>
      </c>
      <c r="E28" s="676">
        <v>250</v>
      </c>
      <c r="F28" s="676">
        <v>393</v>
      </c>
      <c r="G28" s="676">
        <v>84</v>
      </c>
      <c r="H28" s="676">
        <v>910</v>
      </c>
      <c r="I28" s="676">
        <v>2875</v>
      </c>
      <c r="J28" s="676">
        <v>638</v>
      </c>
      <c r="K28" s="676">
        <v>96</v>
      </c>
      <c r="L28" s="676">
        <v>464</v>
      </c>
    </row>
    <row r="29" spans="1:12" s="4" customFormat="1" ht="18" hidden="1" customHeight="1" x14ac:dyDescent="0.2">
      <c r="A29" s="344">
        <v>2013</v>
      </c>
      <c r="B29" s="703">
        <v>6433</v>
      </c>
      <c r="C29" s="676">
        <v>3183</v>
      </c>
      <c r="D29" s="676">
        <v>339</v>
      </c>
      <c r="E29" s="676">
        <v>291</v>
      </c>
      <c r="F29" s="676">
        <v>429</v>
      </c>
      <c r="G29" s="676">
        <v>61</v>
      </c>
      <c r="H29" s="676">
        <v>875</v>
      </c>
      <c r="I29" s="676">
        <v>3174</v>
      </c>
      <c r="J29" s="676">
        <v>691</v>
      </c>
      <c r="K29" s="676">
        <v>113</v>
      </c>
      <c r="L29" s="676">
        <v>460</v>
      </c>
    </row>
    <row r="30" spans="1:12" s="4" customFormat="1" ht="18" hidden="1" customHeight="1" x14ac:dyDescent="0.2">
      <c r="A30" s="344">
        <v>2014</v>
      </c>
      <c r="B30" s="703">
        <v>6768</v>
      </c>
      <c r="C30" s="676">
        <v>3356</v>
      </c>
      <c r="D30" s="676">
        <v>392</v>
      </c>
      <c r="E30" s="676">
        <v>371</v>
      </c>
      <c r="F30" s="676">
        <v>508</v>
      </c>
      <c r="G30" s="676">
        <v>114</v>
      </c>
      <c r="H30" s="676">
        <v>790</v>
      </c>
      <c r="I30" s="676">
        <v>3358</v>
      </c>
      <c r="J30" s="676">
        <v>701</v>
      </c>
      <c r="K30" s="676">
        <v>108</v>
      </c>
      <c r="L30" s="676">
        <v>426</v>
      </c>
    </row>
    <row r="31" spans="1:12" s="4" customFormat="1" ht="16.5" customHeight="1" x14ac:dyDescent="0.2">
      <c r="A31" s="344">
        <v>2015</v>
      </c>
      <c r="B31" s="676">
        <v>7197</v>
      </c>
      <c r="C31" s="676">
        <v>3359</v>
      </c>
      <c r="D31" s="676">
        <v>396</v>
      </c>
      <c r="E31" s="676">
        <v>343</v>
      </c>
      <c r="F31" s="676">
        <v>537</v>
      </c>
      <c r="G31" s="676">
        <v>103</v>
      </c>
      <c r="H31" s="676">
        <v>935</v>
      </c>
      <c r="I31" s="676">
        <v>3546</v>
      </c>
      <c r="J31" s="676">
        <v>722</v>
      </c>
      <c r="K31" s="676">
        <v>107</v>
      </c>
      <c r="L31" s="676">
        <v>508</v>
      </c>
    </row>
    <row r="32" spans="1:12" s="4" customFormat="1" ht="11.45" hidden="1" customHeight="1" x14ac:dyDescent="0.2">
      <c r="A32" s="344">
        <v>2016</v>
      </c>
      <c r="B32" s="676">
        <v>7785</v>
      </c>
      <c r="C32" s="676">
        <v>3748</v>
      </c>
      <c r="D32" s="676">
        <v>453</v>
      </c>
      <c r="E32" s="676">
        <v>439</v>
      </c>
      <c r="F32" s="676">
        <v>659</v>
      </c>
      <c r="G32" s="676">
        <v>135</v>
      </c>
      <c r="H32" s="676">
        <v>883</v>
      </c>
      <c r="I32" s="676">
        <v>3754</v>
      </c>
      <c r="J32" s="676">
        <v>716</v>
      </c>
      <c r="K32" s="676">
        <v>138</v>
      </c>
      <c r="L32" s="676">
        <v>608</v>
      </c>
    </row>
    <row r="33" spans="1:12" s="4" customFormat="1" ht="11.45" hidden="1" customHeight="1" x14ac:dyDescent="0.2">
      <c r="A33" s="344">
        <v>2017</v>
      </c>
      <c r="B33" s="676">
        <v>7257</v>
      </c>
      <c r="C33" s="676">
        <v>3591</v>
      </c>
      <c r="D33" s="676">
        <v>438</v>
      </c>
      <c r="E33" s="676">
        <v>399</v>
      </c>
      <c r="F33" s="676">
        <v>584</v>
      </c>
      <c r="G33" s="676">
        <v>104</v>
      </c>
      <c r="H33" s="676">
        <v>785</v>
      </c>
      <c r="I33" s="676">
        <v>3538</v>
      </c>
      <c r="J33" s="676">
        <v>727</v>
      </c>
      <c r="K33" s="676">
        <v>129</v>
      </c>
      <c r="L33" s="676">
        <v>553</v>
      </c>
    </row>
    <row r="34" spans="1:12" s="4" customFormat="1" ht="11.45" customHeight="1" x14ac:dyDescent="0.2">
      <c r="A34" s="344">
        <v>2018</v>
      </c>
      <c r="B34" s="676">
        <v>7163</v>
      </c>
      <c r="C34" s="676">
        <v>3588</v>
      </c>
      <c r="D34" s="676">
        <v>407</v>
      </c>
      <c r="E34" s="676">
        <v>402</v>
      </c>
      <c r="F34" s="676">
        <v>559</v>
      </c>
      <c r="G34" s="676">
        <v>111</v>
      </c>
      <c r="H34" s="676">
        <v>814</v>
      </c>
      <c r="I34" s="676">
        <v>3422</v>
      </c>
      <c r="J34" s="676">
        <v>735</v>
      </c>
      <c r="K34" s="676">
        <v>140</v>
      </c>
      <c r="L34" s="676">
        <v>573</v>
      </c>
    </row>
    <row r="35" spans="1:12" s="4" customFormat="1" ht="11.45" customHeight="1" x14ac:dyDescent="0.2">
      <c r="A35" s="344">
        <v>2019</v>
      </c>
      <c r="B35" s="781">
        <v>7492</v>
      </c>
      <c r="C35" s="676">
        <v>3705</v>
      </c>
      <c r="D35" s="676">
        <v>461</v>
      </c>
      <c r="E35" s="676">
        <v>426</v>
      </c>
      <c r="F35" s="676">
        <v>634</v>
      </c>
      <c r="G35" s="676">
        <v>127</v>
      </c>
      <c r="H35" s="676">
        <v>844</v>
      </c>
      <c r="I35" s="676">
        <v>3582</v>
      </c>
      <c r="J35" s="676">
        <v>733</v>
      </c>
      <c r="K35" s="676">
        <v>121</v>
      </c>
      <c r="L35" s="703">
        <v>564</v>
      </c>
    </row>
    <row r="36" spans="1:12" s="4" customFormat="1" ht="11.45" customHeight="1" x14ac:dyDescent="0.2">
      <c r="A36" s="344">
        <v>2020</v>
      </c>
      <c r="B36" s="781">
        <v>7506</v>
      </c>
      <c r="C36" s="676">
        <v>3740</v>
      </c>
      <c r="D36" s="676">
        <v>495</v>
      </c>
      <c r="E36" s="676">
        <v>446</v>
      </c>
      <c r="F36" s="676">
        <v>660</v>
      </c>
      <c r="G36" s="676">
        <v>117</v>
      </c>
      <c r="H36" s="676">
        <v>879</v>
      </c>
      <c r="I36" s="676">
        <v>3517</v>
      </c>
      <c r="J36" s="676">
        <v>744</v>
      </c>
      <c r="K36" s="676">
        <v>126</v>
      </c>
      <c r="L36" s="703">
        <v>522</v>
      </c>
    </row>
    <row r="37" spans="1:12" s="4" customFormat="1" ht="11.45" customHeight="1" x14ac:dyDescent="0.2">
      <c r="A37" s="344">
        <v>2021</v>
      </c>
      <c r="B37" s="781">
        <v>7347</v>
      </c>
      <c r="C37" s="676">
        <v>3606</v>
      </c>
      <c r="D37" s="676">
        <v>471</v>
      </c>
      <c r="E37" s="676">
        <v>434</v>
      </c>
      <c r="F37" s="676">
        <v>638</v>
      </c>
      <c r="G37" s="676">
        <v>124</v>
      </c>
      <c r="H37" s="676">
        <v>849</v>
      </c>
      <c r="I37" s="676">
        <v>3364</v>
      </c>
      <c r="J37" s="676">
        <v>710</v>
      </c>
      <c r="K37" s="676">
        <v>153</v>
      </c>
      <c r="L37" s="703">
        <v>604</v>
      </c>
    </row>
    <row r="38" spans="1:12" s="4" customFormat="1" ht="16.5" customHeight="1" x14ac:dyDescent="0.2">
      <c r="A38" s="378"/>
      <c r="B38" s="1159" t="s">
        <v>174</v>
      </c>
      <c r="C38" s="1177"/>
      <c r="D38" s="1177"/>
      <c r="E38" s="1177"/>
      <c r="F38" s="1177"/>
      <c r="G38" s="1177"/>
      <c r="H38" s="1177"/>
      <c r="I38" s="1177"/>
      <c r="J38" s="1177"/>
      <c r="K38" s="1177"/>
      <c r="L38" s="1178"/>
    </row>
    <row r="39" spans="1:12" s="4" customFormat="1" ht="11.45" customHeight="1" x14ac:dyDescent="0.2">
      <c r="A39" s="344">
        <v>1990</v>
      </c>
      <c r="B39" s="675">
        <v>1040</v>
      </c>
      <c r="C39" s="676">
        <v>477</v>
      </c>
      <c r="D39" s="676">
        <v>74</v>
      </c>
      <c r="E39" s="676">
        <v>47</v>
      </c>
      <c r="F39" s="676">
        <v>110</v>
      </c>
      <c r="G39" s="676">
        <v>34</v>
      </c>
      <c r="H39" s="676">
        <v>254</v>
      </c>
      <c r="I39" s="676">
        <v>407</v>
      </c>
      <c r="J39" s="676">
        <v>56</v>
      </c>
      <c r="K39" s="676">
        <v>11</v>
      </c>
      <c r="L39" s="676">
        <v>47</v>
      </c>
    </row>
    <row r="40" spans="1:12" s="4" customFormat="1" ht="12" hidden="1" customHeight="1" x14ac:dyDescent="0.2">
      <c r="A40" s="344">
        <v>1991</v>
      </c>
      <c r="B40" s="703">
        <v>841</v>
      </c>
      <c r="C40" s="676">
        <v>429</v>
      </c>
      <c r="D40" s="676">
        <v>51</v>
      </c>
      <c r="E40" s="676">
        <v>37</v>
      </c>
      <c r="F40" s="676">
        <v>75</v>
      </c>
      <c r="G40" s="676">
        <v>23</v>
      </c>
      <c r="H40" s="676">
        <v>228</v>
      </c>
      <c r="I40" s="676">
        <v>272</v>
      </c>
      <c r="J40" s="676">
        <v>56</v>
      </c>
      <c r="K40" s="676">
        <v>18</v>
      </c>
      <c r="L40" s="676">
        <v>81</v>
      </c>
    </row>
    <row r="41" spans="1:12" s="4" customFormat="1" ht="12" hidden="1" customHeight="1" x14ac:dyDescent="0.2">
      <c r="A41" s="344">
        <v>1992</v>
      </c>
      <c r="B41" s="703">
        <v>925</v>
      </c>
      <c r="C41" s="676">
        <v>453</v>
      </c>
      <c r="D41" s="676">
        <v>38</v>
      </c>
      <c r="E41" s="676">
        <v>46</v>
      </c>
      <c r="F41" s="676">
        <v>76</v>
      </c>
      <c r="G41" s="676">
        <v>15</v>
      </c>
      <c r="H41" s="676">
        <v>282</v>
      </c>
      <c r="I41" s="676">
        <v>318</v>
      </c>
      <c r="J41" s="676">
        <v>48</v>
      </c>
      <c r="K41" s="676">
        <v>19</v>
      </c>
      <c r="L41" s="676">
        <v>83</v>
      </c>
    </row>
    <row r="42" spans="1:12" s="4" customFormat="1" ht="12" hidden="1" customHeight="1" x14ac:dyDescent="0.2">
      <c r="A42" s="344">
        <v>1993</v>
      </c>
      <c r="B42" s="703">
        <v>899</v>
      </c>
      <c r="C42" s="676">
        <v>400</v>
      </c>
      <c r="D42" s="676">
        <v>27</v>
      </c>
      <c r="E42" s="676">
        <v>31</v>
      </c>
      <c r="F42" s="676">
        <v>77</v>
      </c>
      <c r="G42" s="676">
        <v>35</v>
      </c>
      <c r="H42" s="676">
        <v>249</v>
      </c>
      <c r="I42" s="676">
        <v>339</v>
      </c>
      <c r="J42" s="676">
        <v>54</v>
      </c>
      <c r="K42" s="676">
        <v>16</v>
      </c>
      <c r="L42" s="676">
        <v>71</v>
      </c>
    </row>
    <row r="43" spans="1:12" s="4" customFormat="1" ht="12" hidden="1" customHeight="1" x14ac:dyDescent="0.2">
      <c r="A43" s="344">
        <v>1994</v>
      </c>
      <c r="B43" s="703">
        <v>1345</v>
      </c>
      <c r="C43" s="676">
        <v>599</v>
      </c>
      <c r="D43" s="676">
        <v>29</v>
      </c>
      <c r="E43" s="676">
        <v>47</v>
      </c>
      <c r="F43" s="676">
        <v>104</v>
      </c>
      <c r="G43" s="676">
        <v>40</v>
      </c>
      <c r="H43" s="676">
        <v>412</v>
      </c>
      <c r="I43" s="676">
        <v>448</v>
      </c>
      <c r="J43" s="676">
        <v>98</v>
      </c>
      <c r="K43" s="676">
        <v>32</v>
      </c>
      <c r="L43" s="676">
        <v>135</v>
      </c>
    </row>
    <row r="44" spans="1:12" s="4" customFormat="1" ht="11.45" customHeight="1" x14ac:dyDescent="0.2">
      <c r="A44" s="344">
        <v>1995</v>
      </c>
      <c r="B44" s="703">
        <v>1333</v>
      </c>
      <c r="C44" s="676">
        <v>592</v>
      </c>
      <c r="D44" s="676">
        <v>26</v>
      </c>
      <c r="E44" s="676">
        <v>38</v>
      </c>
      <c r="F44" s="676">
        <v>115</v>
      </c>
      <c r="G44" s="676">
        <v>24</v>
      </c>
      <c r="H44" s="676">
        <v>342</v>
      </c>
      <c r="I44" s="676">
        <v>523</v>
      </c>
      <c r="J44" s="676">
        <v>116</v>
      </c>
      <c r="K44" s="676">
        <v>31</v>
      </c>
      <c r="L44" s="676">
        <v>118</v>
      </c>
    </row>
    <row r="45" spans="1:12" s="4" customFormat="1" ht="12" hidden="1" customHeight="1" x14ac:dyDescent="0.2">
      <c r="A45" s="344">
        <v>1996</v>
      </c>
      <c r="B45" s="703">
        <v>1410</v>
      </c>
      <c r="C45" s="676">
        <v>589</v>
      </c>
      <c r="D45" s="676">
        <v>35</v>
      </c>
      <c r="E45" s="676">
        <v>25</v>
      </c>
      <c r="F45" s="676">
        <v>82</v>
      </c>
      <c r="G45" s="676">
        <v>28</v>
      </c>
      <c r="H45" s="676">
        <v>366</v>
      </c>
      <c r="I45" s="676">
        <v>648</v>
      </c>
      <c r="J45" s="676">
        <v>101</v>
      </c>
      <c r="K45" s="676">
        <v>32</v>
      </c>
      <c r="L45" s="676">
        <v>93</v>
      </c>
    </row>
    <row r="46" spans="1:12" s="4" customFormat="1" ht="12" hidden="1" customHeight="1" x14ac:dyDescent="0.2">
      <c r="A46" s="344">
        <v>1997</v>
      </c>
      <c r="B46" s="703">
        <v>1659</v>
      </c>
      <c r="C46" s="676">
        <v>708</v>
      </c>
      <c r="D46" s="676">
        <v>40</v>
      </c>
      <c r="E46" s="676">
        <v>32</v>
      </c>
      <c r="F46" s="676">
        <v>83</v>
      </c>
      <c r="G46" s="676">
        <v>24</v>
      </c>
      <c r="H46" s="676">
        <v>415</v>
      </c>
      <c r="I46" s="676">
        <v>732</v>
      </c>
      <c r="J46" s="676">
        <v>141</v>
      </c>
      <c r="K46" s="676">
        <v>29</v>
      </c>
      <c r="L46" s="676">
        <v>163</v>
      </c>
    </row>
    <row r="47" spans="1:12" s="4" customFormat="1" ht="12" hidden="1" customHeight="1" x14ac:dyDescent="0.2">
      <c r="A47" s="344">
        <v>1998</v>
      </c>
      <c r="B47" s="703">
        <v>1461</v>
      </c>
      <c r="C47" s="676">
        <v>691</v>
      </c>
      <c r="D47" s="676">
        <v>30</v>
      </c>
      <c r="E47" s="676">
        <v>24</v>
      </c>
      <c r="F47" s="676">
        <v>80</v>
      </c>
      <c r="G47" s="676">
        <v>26</v>
      </c>
      <c r="H47" s="676">
        <v>379</v>
      </c>
      <c r="I47" s="676">
        <v>653</v>
      </c>
      <c r="J47" s="676">
        <v>129</v>
      </c>
      <c r="K47" s="676">
        <v>29</v>
      </c>
      <c r="L47" s="676">
        <v>111</v>
      </c>
    </row>
    <row r="48" spans="1:12" s="4" customFormat="1" ht="12" hidden="1" customHeight="1" x14ac:dyDescent="0.2">
      <c r="A48" s="344">
        <v>1999</v>
      </c>
      <c r="B48" s="703">
        <v>1528</v>
      </c>
      <c r="C48" s="676">
        <v>716</v>
      </c>
      <c r="D48" s="676">
        <v>52</v>
      </c>
      <c r="E48" s="676">
        <v>19</v>
      </c>
      <c r="F48" s="676">
        <v>65</v>
      </c>
      <c r="G48" s="676">
        <v>28</v>
      </c>
      <c r="H48" s="676">
        <v>428</v>
      </c>
      <c r="I48" s="676">
        <v>680</v>
      </c>
      <c r="J48" s="676">
        <v>138</v>
      </c>
      <c r="K48" s="676">
        <v>31</v>
      </c>
      <c r="L48" s="676">
        <v>87</v>
      </c>
    </row>
    <row r="49" spans="1:12" s="4" customFormat="1" ht="11.45" customHeight="1" x14ac:dyDescent="0.2">
      <c r="A49" s="344">
        <v>2000</v>
      </c>
      <c r="B49" s="703">
        <v>1788</v>
      </c>
      <c r="C49" s="676">
        <v>903</v>
      </c>
      <c r="D49" s="676">
        <v>69</v>
      </c>
      <c r="E49" s="676">
        <v>41</v>
      </c>
      <c r="F49" s="676">
        <v>77</v>
      </c>
      <c r="G49" s="676">
        <v>36</v>
      </c>
      <c r="H49" s="676">
        <v>476</v>
      </c>
      <c r="I49" s="676">
        <v>794</v>
      </c>
      <c r="J49" s="676">
        <v>156</v>
      </c>
      <c r="K49" s="676">
        <v>41</v>
      </c>
      <c r="L49" s="676">
        <v>98</v>
      </c>
    </row>
    <row r="50" spans="1:12" s="4" customFormat="1" ht="12" hidden="1" customHeight="1" x14ac:dyDescent="0.2">
      <c r="A50" s="344">
        <v>2001</v>
      </c>
      <c r="B50" s="703">
        <v>1628</v>
      </c>
      <c r="C50" s="676">
        <v>788</v>
      </c>
      <c r="D50" s="676">
        <v>54</v>
      </c>
      <c r="E50" s="676">
        <v>44</v>
      </c>
      <c r="F50" s="676">
        <v>67</v>
      </c>
      <c r="G50" s="676">
        <v>23</v>
      </c>
      <c r="H50" s="676">
        <v>521</v>
      </c>
      <c r="I50" s="676">
        <v>698</v>
      </c>
      <c r="J50" s="676">
        <v>99</v>
      </c>
      <c r="K50" s="676">
        <v>30</v>
      </c>
      <c r="L50" s="676">
        <v>92</v>
      </c>
    </row>
    <row r="51" spans="1:12" s="4" customFormat="1" ht="15" hidden="1" customHeight="1" x14ac:dyDescent="0.2">
      <c r="A51" s="344">
        <v>2002</v>
      </c>
      <c r="B51" s="703">
        <v>1752</v>
      </c>
      <c r="C51" s="676">
        <v>833</v>
      </c>
      <c r="D51" s="676">
        <v>59</v>
      </c>
      <c r="E51" s="676">
        <v>44</v>
      </c>
      <c r="F51" s="676">
        <v>71</v>
      </c>
      <c r="G51" s="676">
        <v>21</v>
      </c>
      <c r="H51" s="676">
        <v>533</v>
      </c>
      <c r="I51" s="676">
        <v>800</v>
      </c>
      <c r="J51" s="676">
        <v>123</v>
      </c>
      <c r="K51" s="676">
        <v>35</v>
      </c>
      <c r="L51" s="676">
        <v>66</v>
      </c>
    </row>
    <row r="52" spans="1:12" s="4" customFormat="1" ht="12" hidden="1" customHeight="1" x14ac:dyDescent="0.2">
      <c r="A52" s="344">
        <v>2003</v>
      </c>
      <c r="B52" s="703">
        <v>1937</v>
      </c>
      <c r="C52" s="676">
        <v>933</v>
      </c>
      <c r="D52" s="676">
        <v>69</v>
      </c>
      <c r="E52" s="676">
        <v>49</v>
      </c>
      <c r="F52" s="676">
        <v>60</v>
      </c>
      <c r="G52" s="676">
        <v>34</v>
      </c>
      <c r="H52" s="676">
        <v>612</v>
      </c>
      <c r="I52" s="676">
        <v>890</v>
      </c>
      <c r="J52" s="676">
        <v>110</v>
      </c>
      <c r="K52" s="676">
        <v>27</v>
      </c>
      <c r="L52" s="676">
        <v>86</v>
      </c>
    </row>
    <row r="53" spans="1:12" s="4" customFormat="1" ht="15" hidden="1" customHeight="1" x14ac:dyDescent="0.2">
      <c r="A53" s="344">
        <v>2004</v>
      </c>
      <c r="B53" s="703">
        <v>2062</v>
      </c>
      <c r="C53" s="676">
        <v>998</v>
      </c>
      <c r="D53" s="676">
        <v>77</v>
      </c>
      <c r="E53" s="676">
        <v>57</v>
      </c>
      <c r="F53" s="676">
        <v>59</v>
      </c>
      <c r="G53" s="676">
        <v>16</v>
      </c>
      <c r="H53" s="676">
        <v>640</v>
      </c>
      <c r="I53" s="676">
        <v>1003</v>
      </c>
      <c r="J53" s="676">
        <v>120</v>
      </c>
      <c r="K53" s="676">
        <v>18</v>
      </c>
      <c r="L53" s="676">
        <v>72</v>
      </c>
    </row>
    <row r="54" spans="1:12" s="4" customFormat="1" ht="11.45" customHeight="1" x14ac:dyDescent="0.2">
      <c r="A54" s="344">
        <v>2005</v>
      </c>
      <c r="B54" s="703">
        <v>2088</v>
      </c>
      <c r="C54" s="676">
        <v>996</v>
      </c>
      <c r="D54" s="676">
        <v>68</v>
      </c>
      <c r="E54" s="676">
        <v>44</v>
      </c>
      <c r="F54" s="676">
        <v>67</v>
      </c>
      <c r="G54" s="676">
        <v>36</v>
      </c>
      <c r="H54" s="676">
        <v>636</v>
      </c>
      <c r="I54" s="676">
        <v>1027</v>
      </c>
      <c r="J54" s="676">
        <v>112</v>
      </c>
      <c r="K54" s="676">
        <v>20</v>
      </c>
      <c r="L54" s="676">
        <v>78</v>
      </c>
    </row>
    <row r="55" spans="1:12" s="4" customFormat="1" ht="12" hidden="1" customHeight="1" x14ac:dyDescent="0.2">
      <c r="A55" s="344">
        <v>2006</v>
      </c>
      <c r="B55" s="703">
        <v>2316</v>
      </c>
      <c r="C55" s="676">
        <v>1124</v>
      </c>
      <c r="D55" s="676">
        <v>75</v>
      </c>
      <c r="E55" s="676">
        <v>53</v>
      </c>
      <c r="F55" s="676">
        <v>71</v>
      </c>
      <c r="G55" s="676">
        <v>37</v>
      </c>
      <c r="H55" s="676">
        <v>803</v>
      </c>
      <c r="I55" s="676">
        <v>1046</v>
      </c>
      <c r="J55" s="676">
        <v>122</v>
      </c>
      <c r="K55" s="676">
        <v>23</v>
      </c>
      <c r="L55" s="676">
        <v>86</v>
      </c>
    </row>
    <row r="56" spans="1:12" s="4" customFormat="1" ht="12" hidden="1" customHeight="1" x14ac:dyDescent="0.2">
      <c r="A56" s="344">
        <v>2007</v>
      </c>
      <c r="B56" s="703">
        <v>2600</v>
      </c>
      <c r="C56" s="676">
        <v>1269</v>
      </c>
      <c r="D56" s="676">
        <v>68</v>
      </c>
      <c r="E56" s="676">
        <v>55</v>
      </c>
      <c r="F56" s="676">
        <v>53</v>
      </c>
      <c r="G56" s="676">
        <v>29</v>
      </c>
      <c r="H56" s="676">
        <v>970</v>
      </c>
      <c r="I56" s="676">
        <v>1180</v>
      </c>
      <c r="J56" s="676">
        <v>135</v>
      </c>
      <c r="K56" s="676">
        <v>28</v>
      </c>
      <c r="L56" s="676">
        <v>82</v>
      </c>
    </row>
    <row r="57" spans="1:12" s="4" customFormat="1" ht="12" hidden="1" customHeight="1" x14ac:dyDescent="0.2">
      <c r="A57" s="344">
        <v>2008</v>
      </c>
      <c r="B57" s="703">
        <v>2841</v>
      </c>
      <c r="C57" s="676">
        <v>1416</v>
      </c>
      <c r="D57" s="676">
        <v>87</v>
      </c>
      <c r="E57" s="676">
        <v>57</v>
      </c>
      <c r="F57" s="676">
        <v>68</v>
      </c>
      <c r="G57" s="676">
        <v>18</v>
      </c>
      <c r="H57" s="676">
        <v>1000</v>
      </c>
      <c r="I57" s="676">
        <v>1359</v>
      </c>
      <c r="J57" s="676">
        <v>161</v>
      </c>
      <c r="K57" s="676">
        <v>24</v>
      </c>
      <c r="L57" s="676">
        <v>67</v>
      </c>
    </row>
    <row r="58" spans="1:12" s="4" customFormat="1" ht="18" hidden="1" customHeight="1" x14ac:dyDescent="0.2">
      <c r="A58" s="344">
        <v>2009</v>
      </c>
      <c r="B58" s="703">
        <v>2903</v>
      </c>
      <c r="C58" s="676">
        <v>1462</v>
      </c>
      <c r="D58" s="676">
        <v>101</v>
      </c>
      <c r="E58" s="676">
        <v>50</v>
      </c>
      <c r="F58" s="676">
        <v>70</v>
      </c>
      <c r="G58" s="676">
        <v>13</v>
      </c>
      <c r="H58" s="676">
        <v>1093</v>
      </c>
      <c r="I58" s="676">
        <v>1376</v>
      </c>
      <c r="J58" s="676">
        <v>159</v>
      </c>
      <c r="K58" s="676">
        <v>22</v>
      </c>
      <c r="L58" s="676">
        <v>90</v>
      </c>
    </row>
    <row r="59" spans="1:12" s="4" customFormat="1" ht="11.45" customHeight="1" x14ac:dyDescent="0.2">
      <c r="A59" s="344">
        <v>2010</v>
      </c>
      <c r="B59" s="703">
        <v>3059</v>
      </c>
      <c r="C59" s="676">
        <v>1578</v>
      </c>
      <c r="D59" s="676">
        <v>92</v>
      </c>
      <c r="E59" s="676">
        <v>75</v>
      </c>
      <c r="F59" s="676">
        <v>77</v>
      </c>
      <c r="G59" s="676">
        <v>18</v>
      </c>
      <c r="H59" s="676">
        <v>1139</v>
      </c>
      <c r="I59" s="676">
        <v>1427</v>
      </c>
      <c r="J59" s="676">
        <v>152</v>
      </c>
      <c r="K59" s="676">
        <v>21</v>
      </c>
      <c r="L59" s="676">
        <v>58</v>
      </c>
    </row>
    <row r="60" spans="1:12" s="4" customFormat="1" ht="18" hidden="1" customHeight="1" x14ac:dyDescent="0.2">
      <c r="A60" s="344">
        <v>2011</v>
      </c>
      <c r="B60" s="703">
        <v>3272</v>
      </c>
      <c r="C60" s="676">
        <v>1646</v>
      </c>
      <c r="D60" s="676">
        <v>127</v>
      </c>
      <c r="E60" s="676">
        <v>76</v>
      </c>
      <c r="F60" s="676">
        <v>89</v>
      </c>
      <c r="G60" s="676">
        <v>24</v>
      </c>
      <c r="H60" s="676">
        <v>1089</v>
      </c>
      <c r="I60" s="676">
        <v>1625</v>
      </c>
      <c r="J60" s="676">
        <v>145</v>
      </c>
      <c r="K60" s="676">
        <v>26</v>
      </c>
      <c r="L60" s="676">
        <v>71</v>
      </c>
    </row>
    <row r="61" spans="1:12" s="4" customFormat="1" ht="18" hidden="1" customHeight="1" x14ac:dyDescent="0.2">
      <c r="A61" s="344">
        <v>2012</v>
      </c>
      <c r="B61" s="703">
        <v>3076</v>
      </c>
      <c r="C61" s="676">
        <v>1459</v>
      </c>
      <c r="D61" s="676">
        <v>106</v>
      </c>
      <c r="E61" s="676">
        <v>60</v>
      </c>
      <c r="F61" s="676">
        <v>65</v>
      </c>
      <c r="G61" s="676">
        <v>21</v>
      </c>
      <c r="H61" s="676">
        <v>981</v>
      </c>
      <c r="I61" s="676">
        <v>1585</v>
      </c>
      <c r="J61" s="676">
        <v>166</v>
      </c>
      <c r="K61" s="676">
        <v>22</v>
      </c>
      <c r="L61" s="676">
        <v>70</v>
      </c>
    </row>
    <row r="62" spans="1:12" s="4" customFormat="1" ht="18" hidden="1" customHeight="1" x14ac:dyDescent="0.2">
      <c r="A62" s="344">
        <v>2013</v>
      </c>
      <c r="B62" s="703">
        <v>3113</v>
      </c>
      <c r="C62" s="676">
        <v>1470</v>
      </c>
      <c r="D62" s="676">
        <v>106</v>
      </c>
      <c r="E62" s="676">
        <v>51</v>
      </c>
      <c r="F62" s="676">
        <v>76</v>
      </c>
      <c r="G62" s="676">
        <v>20</v>
      </c>
      <c r="H62" s="676">
        <v>982</v>
      </c>
      <c r="I62" s="676">
        <v>1596</v>
      </c>
      <c r="J62" s="676">
        <v>170</v>
      </c>
      <c r="K62" s="676">
        <v>20</v>
      </c>
      <c r="L62" s="676">
        <v>92</v>
      </c>
    </row>
    <row r="63" spans="1:12" s="4" customFormat="1" ht="18" hidden="1" customHeight="1" x14ac:dyDescent="0.2">
      <c r="A63" s="344">
        <v>2014</v>
      </c>
      <c r="B63" s="703">
        <v>3501</v>
      </c>
      <c r="C63" s="676">
        <v>1631</v>
      </c>
      <c r="D63" s="676">
        <v>120</v>
      </c>
      <c r="E63" s="676">
        <v>92</v>
      </c>
      <c r="F63" s="676">
        <v>126</v>
      </c>
      <c r="G63" s="676">
        <v>21</v>
      </c>
      <c r="H63" s="676">
        <v>968</v>
      </c>
      <c r="I63" s="676">
        <v>1886</v>
      </c>
      <c r="J63" s="676">
        <v>174</v>
      </c>
      <c r="K63" s="676">
        <v>23</v>
      </c>
      <c r="L63" s="676">
        <v>91</v>
      </c>
    </row>
    <row r="64" spans="1:12" s="4" customFormat="1" ht="16.5" customHeight="1" x14ac:dyDescent="0.2">
      <c r="A64" s="344">
        <v>2015</v>
      </c>
      <c r="B64" s="703">
        <v>5389</v>
      </c>
      <c r="C64" s="676">
        <v>2050</v>
      </c>
      <c r="D64" s="676">
        <v>191</v>
      </c>
      <c r="E64" s="676">
        <v>186</v>
      </c>
      <c r="F64" s="676">
        <v>373</v>
      </c>
      <c r="G64" s="676">
        <v>109</v>
      </c>
      <c r="H64" s="676">
        <v>1495</v>
      </c>
      <c r="I64" s="676">
        <v>2649</v>
      </c>
      <c r="J64" s="676">
        <v>289</v>
      </c>
      <c r="K64" s="676">
        <v>30</v>
      </c>
      <c r="L64" s="676">
        <v>67</v>
      </c>
    </row>
    <row r="65" spans="1:12" s="4" customFormat="1" ht="11.45" hidden="1" customHeight="1" x14ac:dyDescent="0.2">
      <c r="A65" s="344">
        <v>2016</v>
      </c>
      <c r="B65" s="703">
        <v>5868</v>
      </c>
      <c r="C65" s="676">
        <v>2491</v>
      </c>
      <c r="D65" s="676">
        <v>264</v>
      </c>
      <c r="E65" s="676">
        <v>274</v>
      </c>
      <c r="F65" s="676">
        <v>526</v>
      </c>
      <c r="G65" s="676">
        <v>124</v>
      </c>
      <c r="H65" s="676">
        <v>1514</v>
      </c>
      <c r="I65" s="676">
        <v>2670</v>
      </c>
      <c r="J65" s="676">
        <v>318</v>
      </c>
      <c r="K65" s="676">
        <v>51</v>
      </c>
      <c r="L65" s="676">
        <v>127</v>
      </c>
    </row>
    <row r="66" spans="1:12" s="4" customFormat="1" ht="11.45" hidden="1" customHeight="1" x14ac:dyDescent="0.2">
      <c r="A66" s="344">
        <v>2017</v>
      </c>
      <c r="B66" s="703">
        <v>4854</v>
      </c>
      <c r="C66" s="676">
        <v>2056</v>
      </c>
      <c r="D66" s="676">
        <v>186</v>
      </c>
      <c r="E66" s="676">
        <v>170</v>
      </c>
      <c r="F66" s="676">
        <v>224</v>
      </c>
      <c r="G66" s="676">
        <v>57</v>
      </c>
      <c r="H66" s="676">
        <v>1380</v>
      </c>
      <c r="I66" s="676">
        <v>2405</v>
      </c>
      <c r="J66" s="676">
        <v>278</v>
      </c>
      <c r="K66" s="676">
        <v>43</v>
      </c>
      <c r="L66" s="676">
        <v>111</v>
      </c>
    </row>
    <row r="67" spans="1:12" s="4" customFormat="1" ht="11.45" customHeight="1" x14ac:dyDescent="0.2">
      <c r="A67" s="344">
        <v>2018</v>
      </c>
      <c r="B67" s="703">
        <v>4130</v>
      </c>
      <c r="C67" s="676">
        <v>1818</v>
      </c>
      <c r="D67" s="676">
        <v>178</v>
      </c>
      <c r="E67" s="676">
        <v>143</v>
      </c>
      <c r="F67" s="676">
        <v>212</v>
      </c>
      <c r="G67" s="676">
        <v>56</v>
      </c>
      <c r="H67" s="676">
        <v>1099</v>
      </c>
      <c r="I67" s="676">
        <v>2049</v>
      </c>
      <c r="J67" s="676">
        <v>254</v>
      </c>
      <c r="K67" s="676">
        <v>35</v>
      </c>
      <c r="L67" s="676">
        <v>104</v>
      </c>
    </row>
    <row r="68" spans="1:12" s="4" customFormat="1" ht="11.45" customHeight="1" x14ac:dyDescent="0.2">
      <c r="A68" s="344">
        <v>2019</v>
      </c>
      <c r="B68" s="781">
        <v>4166</v>
      </c>
      <c r="C68" s="676">
        <v>1866</v>
      </c>
      <c r="D68" s="676">
        <v>183</v>
      </c>
      <c r="E68" s="676">
        <v>138</v>
      </c>
      <c r="F68" s="676">
        <v>215</v>
      </c>
      <c r="G68" s="676">
        <v>44</v>
      </c>
      <c r="H68" s="676">
        <v>1158</v>
      </c>
      <c r="I68" s="676">
        <v>2025</v>
      </c>
      <c r="J68" s="676">
        <v>251</v>
      </c>
      <c r="K68" s="676">
        <v>43</v>
      </c>
      <c r="L68" s="703">
        <v>109</v>
      </c>
    </row>
    <row r="69" spans="1:12" s="4" customFormat="1" ht="11.45" customHeight="1" x14ac:dyDescent="0.2">
      <c r="A69" s="344">
        <v>2020</v>
      </c>
      <c r="B69" s="781">
        <v>4494</v>
      </c>
      <c r="C69" s="676">
        <v>1866</v>
      </c>
      <c r="D69" s="676">
        <v>184</v>
      </c>
      <c r="E69" s="676">
        <v>144</v>
      </c>
      <c r="F69" s="676">
        <v>230</v>
      </c>
      <c r="G69" s="676">
        <v>49</v>
      </c>
      <c r="H69" s="676">
        <v>1314</v>
      </c>
      <c r="I69" s="676">
        <v>2148</v>
      </c>
      <c r="J69" s="676">
        <v>246</v>
      </c>
      <c r="K69" s="676">
        <v>54</v>
      </c>
      <c r="L69" s="703">
        <v>125</v>
      </c>
    </row>
    <row r="70" spans="1:12" s="4" customFormat="1" ht="11.45" customHeight="1" x14ac:dyDescent="0.2">
      <c r="A70" s="344">
        <v>2021</v>
      </c>
      <c r="B70" s="781">
        <v>5075</v>
      </c>
      <c r="C70" s="676">
        <v>2067</v>
      </c>
      <c r="D70" s="676">
        <v>197</v>
      </c>
      <c r="E70" s="676">
        <v>211</v>
      </c>
      <c r="F70" s="676">
        <v>339</v>
      </c>
      <c r="G70" s="676">
        <v>69</v>
      </c>
      <c r="H70" s="676">
        <v>1382</v>
      </c>
      <c r="I70" s="676">
        <v>2420</v>
      </c>
      <c r="J70" s="676">
        <v>279</v>
      </c>
      <c r="K70" s="676">
        <v>53</v>
      </c>
      <c r="L70" s="703">
        <v>125</v>
      </c>
    </row>
    <row r="71" spans="1:12" s="4" customFormat="1" ht="16.5" customHeight="1" x14ac:dyDescent="0.2">
      <c r="A71" s="378"/>
      <c r="B71" s="1159" t="s">
        <v>173</v>
      </c>
      <c r="C71" s="1177"/>
      <c r="D71" s="1177"/>
      <c r="E71" s="1177"/>
      <c r="F71" s="1177"/>
      <c r="G71" s="1177"/>
      <c r="H71" s="1177"/>
      <c r="I71" s="1177"/>
      <c r="J71" s="1177"/>
      <c r="K71" s="1177"/>
      <c r="L71" s="1178"/>
    </row>
    <row r="72" spans="1:12" s="4" customFormat="1" ht="11.45" customHeight="1" x14ac:dyDescent="0.2">
      <c r="A72" s="344">
        <v>1990</v>
      </c>
      <c r="B72" s="675">
        <v>2786</v>
      </c>
      <c r="C72" s="676">
        <v>1362</v>
      </c>
      <c r="D72" s="676">
        <v>188</v>
      </c>
      <c r="E72" s="676">
        <v>160</v>
      </c>
      <c r="F72" s="676">
        <v>239</v>
      </c>
      <c r="G72" s="676">
        <v>37</v>
      </c>
      <c r="H72" s="676">
        <v>666</v>
      </c>
      <c r="I72" s="676">
        <v>1150</v>
      </c>
      <c r="J72" s="676">
        <v>177</v>
      </c>
      <c r="K72" s="676">
        <v>26</v>
      </c>
      <c r="L72" s="676">
        <v>143</v>
      </c>
    </row>
    <row r="73" spans="1:12" s="4" customFormat="1" ht="12" hidden="1" customHeight="1" x14ac:dyDescent="0.2">
      <c r="A73" s="344">
        <v>1991</v>
      </c>
      <c r="B73" s="703">
        <v>1665</v>
      </c>
      <c r="C73" s="676">
        <v>856</v>
      </c>
      <c r="D73" s="676">
        <v>99</v>
      </c>
      <c r="E73" s="676">
        <v>77</v>
      </c>
      <c r="F73" s="676">
        <v>102</v>
      </c>
      <c r="G73" s="676">
        <v>27</v>
      </c>
      <c r="H73" s="676">
        <v>437</v>
      </c>
      <c r="I73" s="676">
        <v>613</v>
      </c>
      <c r="J73" s="676">
        <v>114</v>
      </c>
      <c r="K73" s="676">
        <v>29</v>
      </c>
      <c r="L73" s="676">
        <v>167</v>
      </c>
    </row>
    <row r="74" spans="1:12" s="4" customFormat="1" ht="12" hidden="1" customHeight="1" x14ac:dyDescent="0.2">
      <c r="A74" s="344">
        <v>1992</v>
      </c>
      <c r="B74" s="703">
        <v>1516</v>
      </c>
      <c r="C74" s="676">
        <v>698</v>
      </c>
      <c r="D74" s="676">
        <v>49</v>
      </c>
      <c r="E74" s="676">
        <v>46</v>
      </c>
      <c r="F74" s="676">
        <v>111</v>
      </c>
      <c r="G74" s="676">
        <v>29</v>
      </c>
      <c r="H74" s="676">
        <v>446</v>
      </c>
      <c r="I74" s="676">
        <v>591</v>
      </c>
      <c r="J74" s="676">
        <v>89</v>
      </c>
      <c r="K74" s="676">
        <v>22</v>
      </c>
      <c r="L74" s="676">
        <v>133</v>
      </c>
    </row>
    <row r="75" spans="1:12" s="4" customFormat="1" ht="12" hidden="1" customHeight="1" x14ac:dyDescent="0.2">
      <c r="A75" s="344">
        <v>1993</v>
      </c>
      <c r="B75" s="703">
        <v>1597</v>
      </c>
      <c r="C75" s="676">
        <v>788</v>
      </c>
      <c r="D75" s="676">
        <v>45</v>
      </c>
      <c r="E75" s="676">
        <v>68</v>
      </c>
      <c r="F75" s="676">
        <v>145</v>
      </c>
      <c r="G75" s="676">
        <v>31</v>
      </c>
      <c r="H75" s="676">
        <v>419</v>
      </c>
      <c r="I75" s="676">
        <v>600</v>
      </c>
      <c r="J75" s="676">
        <v>96</v>
      </c>
      <c r="K75" s="676">
        <v>30</v>
      </c>
      <c r="L75" s="676">
        <v>163</v>
      </c>
    </row>
    <row r="76" spans="1:12" s="4" customFormat="1" ht="12" hidden="1" customHeight="1" x14ac:dyDescent="0.2">
      <c r="A76" s="344">
        <v>1994</v>
      </c>
      <c r="B76" s="703">
        <v>1655</v>
      </c>
      <c r="C76" s="676">
        <v>817</v>
      </c>
      <c r="D76" s="676">
        <v>54</v>
      </c>
      <c r="E76" s="676">
        <v>68</v>
      </c>
      <c r="F76" s="676">
        <v>119</v>
      </c>
      <c r="G76" s="676">
        <v>24</v>
      </c>
      <c r="H76" s="676">
        <v>360</v>
      </c>
      <c r="I76" s="676">
        <v>718</v>
      </c>
      <c r="J76" s="676">
        <v>114</v>
      </c>
      <c r="K76" s="676">
        <v>36</v>
      </c>
      <c r="L76" s="676">
        <v>162</v>
      </c>
    </row>
    <row r="77" spans="1:12" s="4" customFormat="1" ht="11.45" customHeight="1" x14ac:dyDescent="0.2">
      <c r="A77" s="344">
        <v>1995</v>
      </c>
      <c r="B77" s="703">
        <v>1826</v>
      </c>
      <c r="C77" s="676">
        <v>802</v>
      </c>
      <c r="D77" s="676">
        <v>35</v>
      </c>
      <c r="E77" s="676">
        <v>43</v>
      </c>
      <c r="F77" s="676">
        <v>115</v>
      </c>
      <c r="G77" s="676">
        <v>31</v>
      </c>
      <c r="H77" s="676">
        <v>367</v>
      </c>
      <c r="I77" s="676">
        <v>879</v>
      </c>
      <c r="J77" s="676">
        <v>154</v>
      </c>
      <c r="K77" s="676">
        <v>34</v>
      </c>
      <c r="L77" s="676">
        <v>168</v>
      </c>
    </row>
    <row r="78" spans="1:12" s="4" customFormat="1" ht="12" hidden="1" customHeight="1" x14ac:dyDescent="0.2">
      <c r="A78" s="344">
        <v>1996</v>
      </c>
      <c r="B78" s="703">
        <v>1890</v>
      </c>
      <c r="C78" s="676">
        <v>805</v>
      </c>
      <c r="D78" s="676">
        <v>35</v>
      </c>
      <c r="E78" s="676">
        <v>37</v>
      </c>
      <c r="F78" s="676">
        <v>116</v>
      </c>
      <c r="G78" s="676">
        <v>42</v>
      </c>
      <c r="H78" s="676">
        <v>396</v>
      </c>
      <c r="I78" s="676">
        <v>932</v>
      </c>
      <c r="J78" s="676">
        <v>131</v>
      </c>
      <c r="K78" s="676">
        <v>29</v>
      </c>
      <c r="L78" s="676">
        <v>172</v>
      </c>
    </row>
    <row r="79" spans="1:12" s="4" customFormat="1" ht="12" hidden="1" customHeight="1" x14ac:dyDescent="0.2">
      <c r="A79" s="344">
        <v>1997</v>
      </c>
      <c r="B79" s="703">
        <v>1829</v>
      </c>
      <c r="C79" s="676">
        <v>842</v>
      </c>
      <c r="D79" s="676">
        <v>30</v>
      </c>
      <c r="E79" s="676">
        <v>31</v>
      </c>
      <c r="F79" s="676">
        <v>90</v>
      </c>
      <c r="G79" s="676">
        <v>34</v>
      </c>
      <c r="H79" s="676">
        <v>408</v>
      </c>
      <c r="I79" s="676">
        <v>882</v>
      </c>
      <c r="J79" s="676">
        <v>133</v>
      </c>
      <c r="K79" s="676">
        <v>37</v>
      </c>
      <c r="L79" s="676">
        <v>184</v>
      </c>
    </row>
    <row r="80" spans="1:12" s="4" customFormat="1" ht="12" hidden="1" customHeight="1" x14ac:dyDescent="0.2">
      <c r="A80" s="344">
        <v>1998</v>
      </c>
      <c r="B80" s="703">
        <v>1949</v>
      </c>
      <c r="C80" s="676">
        <v>955</v>
      </c>
      <c r="D80" s="676">
        <v>61</v>
      </c>
      <c r="E80" s="676">
        <v>38</v>
      </c>
      <c r="F80" s="676">
        <v>107</v>
      </c>
      <c r="G80" s="676">
        <v>23</v>
      </c>
      <c r="H80" s="676">
        <v>425</v>
      </c>
      <c r="I80" s="676">
        <v>965</v>
      </c>
      <c r="J80" s="676">
        <v>107</v>
      </c>
      <c r="K80" s="676">
        <v>34</v>
      </c>
      <c r="L80" s="676">
        <v>189</v>
      </c>
    </row>
    <row r="81" spans="1:12" s="4" customFormat="1" ht="12" hidden="1" customHeight="1" x14ac:dyDescent="0.2">
      <c r="A81" s="344">
        <v>1999</v>
      </c>
      <c r="B81" s="703">
        <v>1972</v>
      </c>
      <c r="C81" s="676">
        <v>953</v>
      </c>
      <c r="D81" s="676">
        <v>69</v>
      </c>
      <c r="E81" s="676">
        <v>46</v>
      </c>
      <c r="F81" s="676">
        <v>95</v>
      </c>
      <c r="G81" s="676">
        <v>43</v>
      </c>
      <c r="H81" s="676">
        <v>448</v>
      </c>
      <c r="I81" s="676">
        <v>903</v>
      </c>
      <c r="J81" s="676">
        <v>137</v>
      </c>
      <c r="K81" s="676">
        <v>50</v>
      </c>
      <c r="L81" s="676">
        <v>181</v>
      </c>
    </row>
    <row r="82" spans="1:12" s="4" customFormat="1" ht="11.45" customHeight="1" x14ac:dyDescent="0.2">
      <c r="A82" s="344">
        <v>2000</v>
      </c>
      <c r="B82" s="703">
        <v>1999</v>
      </c>
      <c r="C82" s="676">
        <v>970</v>
      </c>
      <c r="D82" s="676">
        <v>62</v>
      </c>
      <c r="E82" s="676">
        <v>42</v>
      </c>
      <c r="F82" s="676">
        <v>87</v>
      </c>
      <c r="G82" s="676">
        <v>35</v>
      </c>
      <c r="H82" s="676">
        <v>466</v>
      </c>
      <c r="I82" s="676">
        <v>996</v>
      </c>
      <c r="J82" s="676">
        <v>125</v>
      </c>
      <c r="K82" s="676">
        <v>51</v>
      </c>
      <c r="L82" s="676">
        <v>135</v>
      </c>
    </row>
    <row r="83" spans="1:12" s="4" customFormat="1" ht="12" hidden="1" customHeight="1" x14ac:dyDescent="0.2">
      <c r="A83" s="344">
        <v>2001</v>
      </c>
      <c r="B83" s="703">
        <v>2421</v>
      </c>
      <c r="C83" s="676">
        <v>1135</v>
      </c>
      <c r="D83" s="676">
        <v>89</v>
      </c>
      <c r="E83" s="676">
        <v>80</v>
      </c>
      <c r="F83" s="676">
        <v>92</v>
      </c>
      <c r="G83" s="676">
        <v>39</v>
      </c>
      <c r="H83" s="676">
        <v>593</v>
      </c>
      <c r="I83" s="676">
        <v>1178</v>
      </c>
      <c r="J83" s="676">
        <v>167</v>
      </c>
      <c r="K83" s="676">
        <v>47</v>
      </c>
      <c r="L83" s="676">
        <v>136</v>
      </c>
    </row>
    <row r="84" spans="1:12" s="4" customFormat="1" ht="15" hidden="1" customHeight="1" x14ac:dyDescent="0.2">
      <c r="A84" s="344">
        <v>2002</v>
      </c>
      <c r="B84" s="703">
        <v>2314</v>
      </c>
      <c r="C84" s="676">
        <v>1194</v>
      </c>
      <c r="D84" s="676">
        <v>73</v>
      </c>
      <c r="E84" s="676">
        <v>53</v>
      </c>
      <c r="F84" s="676">
        <v>95</v>
      </c>
      <c r="G84" s="676">
        <v>32</v>
      </c>
      <c r="H84" s="676">
        <v>640</v>
      </c>
      <c r="I84" s="676">
        <v>1124</v>
      </c>
      <c r="J84" s="676">
        <v>117</v>
      </c>
      <c r="K84" s="676">
        <v>37</v>
      </c>
      <c r="L84" s="676">
        <v>143</v>
      </c>
    </row>
    <row r="85" spans="1:12" s="4" customFormat="1" ht="12" hidden="1" customHeight="1" x14ac:dyDescent="0.2">
      <c r="A85" s="344">
        <v>2003</v>
      </c>
      <c r="B85" s="703">
        <v>2207</v>
      </c>
      <c r="C85" s="676">
        <v>1115</v>
      </c>
      <c r="D85" s="676">
        <v>63</v>
      </c>
      <c r="E85" s="676">
        <v>49</v>
      </c>
      <c r="F85" s="676">
        <v>87</v>
      </c>
      <c r="G85" s="676">
        <v>22</v>
      </c>
      <c r="H85" s="676">
        <v>643</v>
      </c>
      <c r="I85" s="676">
        <v>1086</v>
      </c>
      <c r="J85" s="676">
        <v>118</v>
      </c>
      <c r="K85" s="676">
        <v>26</v>
      </c>
      <c r="L85" s="676">
        <v>113</v>
      </c>
    </row>
    <row r="86" spans="1:12" s="4" customFormat="1" ht="15" hidden="1" customHeight="1" x14ac:dyDescent="0.2">
      <c r="A86" s="344">
        <v>2004</v>
      </c>
      <c r="B86" s="703">
        <v>2341</v>
      </c>
      <c r="C86" s="676">
        <v>1192</v>
      </c>
      <c r="D86" s="676">
        <v>66</v>
      </c>
      <c r="E86" s="676">
        <v>55</v>
      </c>
      <c r="F86" s="676">
        <v>93</v>
      </c>
      <c r="G86" s="676">
        <v>18</v>
      </c>
      <c r="H86" s="676">
        <v>702</v>
      </c>
      <c r="I86" s="676">
        <v>1111</v>
      </c>
      <c r="J86" s="676">
        <v>132</v>
      </c>
      <c r="K86" s="676">
        <v>44</v>
      </c>
      <c r="L86" s="676">
        <v>120</v>
      </c>
    </row>
    <row r="87" spans="1:12" s="4" customFormat="1" ht="11.45" customHeight="1" x14ac:dyDescent="0.2">
      <c r="A87" s="344">
        <v>2005</v>
      </c>
      <c r="B87" s="703">
        <v>2448</v>
      </c>
      <c r="C87" s="676">
        <v>1209</v>
      </c>
      <c r="D87" s="676">
        <v>74</v>
      </c>
      <c r="E87" s="676">
        <v>45</v>
      </c>
      <c r="F87" s="676">
        <v>80</v>
      </c>
      <c r="G87" s="676">
        <v>29</v>
      </c>
      <c r="H87" s="676">
        <v>741</v>
      </c>
      <c r="I87" s="676">
        <v>1221</v>
      </c>
      <c r="J87" s="676">
        <v>121</v>
      </c>
      <c r="K87" s="676">
        <v>27</v>
      </c>
      <c r="L87" s="676">
        <v>110</v>
      </c>
    </row>
    <row r="88" spans="1:12" s="4" customFormat="1" ht="12" hidden="1" customHeight="1" x14ac:dyDescent="0.2">
      <c r="A88" s="344">
        <v>2006</v>
      </c>
      <c r="B88" s="703">
        <v>2751</v>
      </c>
      <c r="C88" s="676">
        <v>1426</v>
      </c>
      <c r="D88" s="676">
        <v>65</v>
      </c>
      <c r="E88" s="676">
        <v>50</v>
      </c>
      <c r="F88" s="676">
        <v>79</v>
      </c>
      <c r="G88" s="676">
        <v>18</v>
      </c>
      <c r="H88" s="676">
        <v>969</v>
      </c>
      <c r="I88" s="676">
        <v>1267</v>
      </c>
      <c r="J88" s="676">
        <v>144</v>
      </c>
      <c r="K88" s="676">
        <v>32</v>
      </c>
      <c r="L88" s="676">
        <v>127</v>
      </c>
    </row>
    <row r="89" spans="1:12" s="4" customFormat="1" ht="12" hidden="1" customHeight="1" x14ac:dyDescent="0.2">
      <c r="A89" s="344">
        <v>2007</v>
      </c>
      <c r="B89" s="703">
        <v>2886</v>
      </c>
      <c r="C89" s="676">
        <v>1420</v>
      </c>
      <c r="D89" s="676">
        <v>86</v>
      </c>
      <c r="E89" s="676">
        <v>48</v>
      </c>
      <c r="F89" s="676">
        <v>68</v>
      </c>
      <c r="G89" s="676">
        <v>23</v>
      </c>
      <c r="H89" s="676">
        <v>998</v>
      </c>
      <c r="I89" s="676">
        <v>1404</v>
      </c>
      <c r="J89" s="676">
        <v>129</v>
      </c>
      <c r="K89" s="676">
        <v>23</v>
      </c>
      <c r="L89" s="676">
        <v>107</v>
      </c>
    </row>
    <row r="90" spans="1:12" s="4" customFormat="1" ht="12" hidden="1" customHeight="1" x14ac:dyDescent="0.2">
      <c r="A90" s="344">
        <v>2008</v>
      </c>
      <c r="B90" s="703">
        <v>3463</v>
      </c>
      <c r="C90" s="676">
        <v>1760</v>
      </c>
      <c r="D90" s="676">
        <v>110</v>
      </c>
      <c r="E90" s="676">
        <v>85</v>
      </c>
      <c r="F90" s="676">
        <v>93</v>
      </c>
      <c r="G90" s="676">
        <v>31</v>
      </c>
      <c r="H90" s="676">
        <v>1173</v>
      </c>
      <c r="I90" s="676">
        <v>1624</v>
      </c>
      <c r="J90" s="676">
        <v>174</v>
      </c>
      <c r="K90" s="676">
        <v>28</v>
      </c>
      <c r="L90" s="676">
        <v>145</v>
      </c>
    </row>
    <row r="91" spans="1:12" s="4" customFormat="1" ht="18" hidden="1" customHeight="1" x14ac:dyDescent="0.2">
      <c r="A91" s="344">
        <v>2009</v>
      </c>
      <c r="B91" s="703">
        <v>3822</v>
      </c>
      <c r="C91" s="676">
        <v>1945</v>
      </c>
      <c r="D91" s="676">
        <v>129</v>
      </c>
      <c r="E91" s="676">
        <v>90</v>
      </c>
      <c r="F91" s="676">
        <v>99</v>
      </c>
      <c r="G91" s="676">
        <v>30</v>
      </c>
      <c r="H91" s="676">
        <v>1258</v>
      </c>
      <c r="I91" s="676">
        <v>1879</v>
      </c>
      <c r="J91" s="676">
        <v>180</v>
      </c>
      <c r="K91" s="676">
        <v>23</v>
      </c>
      <c r="L91" s="676">
        <v>134</v>
      </c>
    </row>
    <row r="92" spans="1:12" s="4" customFormat="1" ht="11.45" customHeight="1" x14ac:dyDescent="0.2">
      <c r="A92" s="344">
        <v>2010</v>
      </c>
      <c r="B92" s="703">
        <v>3783</v>
      </c>
      <c r="C92" s="676">
        <v>1890</v>
      </c>
      <c r="D92" s="676">
        <v>111</v>
      </c>
      <c r="E92" s="676">
        <v>69</v>
      </c>
      <c r="F92" s="676">
        <v>107</v>
      </c>
      <c r="G92" s="676">
        <v>27</v>
      </c>
      <c r="H92" s="676">
        <v>1273</v>
      </c>
      <c r="I92" s="676">
        <v>1832</v>
      </c>
      <c r="J92" s="676">
        <v>199</v>
      </c>
      <c r="K92" s="676">
        <v>36</v>
      </c>
      <c r="L92" s="676">
        <v>129</v>
      </c>
    </row>
    <row r="93" spans="1:12" s="4" customFormat="1" ht="18" hidden="1" customHeight="1" x14ac:dyDescent="0.2">
      <c r="A93" s="344">
        <v>2011</v>
      </c>
      <c r="B93" s="703">
        <v>3781</v>
      </c>
      <c r="C93" s="676">
        <v>1920</v>
      </c>
      <c r="D93" s="676">
        <v>102</v>
      </c>
      <c r="E93" s="676">
        <v>70</v>
      </c>
      <c r="F93" s="676">
        <v>99</v>
      </c>
      <c r="G93" s="676">
        <v>29</v>
      </c>
      <c r="H93" s="676">
        <v>1210</v>
      </c>
      <c r="I93" s="676">
        <v>1920</v>
      </c>
      <c r="J93" s="676">
        <v>181</v>
      </c>
      <c r="K93" s="676">
        <v>38</v>
      </c>
      <c r="L93" s="676">
        <v>132</v>
      </c>
    </row>
    <row r="94" spans="1:12" s="4" customFormat="1" ht="18" hidden="1" customHeight="1" x14ac:dyDescent="0.2">
      <c r="A94" s="344">
        <v>2012</v>
      </c>
      <c r="B94" s="703">
        <v>3698</v>
      </c>
      <c r="C94" s="676">
        <v>1819</v>
      </c>
      <c r="D94" s="676">
        <v>126</v>
      </c>
      <c r="E94" s="676">
        <v>85</v>
      </c>
      <c r="F94" s="676">
        <v>98</v>
      </c>
      <c r="G94" s="676">
        <v>35</v>
      </c>
      <c r="H94" s="676">
        <v>1126</v>
      </c>
      <c r="I94" s="676">
        <v>1876</v>
      </c>
      <c r="J94" s="676">
        <v>191</v>
      </c>
      <c r="K94" s="676">
        <v>34</v>
      </c>
      <c r="L94" s="676">
        <v>127</v>
      </c>
    </row>
    <row r="95" spans="1:12" s="4" customFormat="1" ht="18" hidden="1" customHeight="1" x14ac:dyDescent="0.2">
      <c r="A95" s="344">
        <v>2013</v>
      </c>
      <c r="B95" s="703">
        <v>3710</v>
      </c>
      <c r="C95" s="676">
        <v>1809</v>
      </c>
      <c r="D95" s="676">
        <v>98</v>
      </c>
      <c r="E95" s="676">
        <v>70</v>
      </c>
      <c r="F95" s="676">
        <v>100</v>
      </c>
      <c r="G95" s="676">
        <v>32</v>
      </c>
      <c r="H95" s="676">
        <v>1135</v>
      </c>
      <c r="I95" s="676">
        <v>1937</v>
      </c>
      <c r="J95" s="676">
        <v>180</v>
      </c>
      <c r="K95" s="676">
        <v>24</v>
      </c>
      <c r="L95" s="676">
        <v>134</v>
      </c>
    </row>
    <row r="96" spans="1:12" s="4" customFormat="1" ht="18" hidden="1" customHeight="1" x14ac:dyDescent="0.2">
      <c r="A96" s="344">
        <v>2014</v>
      </c>
      <c r="B96" s="703">
        <v>3786</v>
      </c>
      <c r="C96" s="676">
        <v>1839</v>
      </c>
      <c r="D96" s="676">
        <v>92</v>
      </c>
      <c r="E96" s="676">
        <v>81</v>
      </c>
      <c r="F96" s="676">
        <v>138</v>
      </c>
      <c r="G96" s="676">
        <v>31</v>
      </c>
      <c r="H96" s="676">
        <v>1083</v>
      </c>
      <c r="I96" s="676">
        <v>2002</v>
      </c>
      <c r="J96" s="676">
        <v>197</v>
      </c>
      <c r="K96" s="676">
        <v>26</v>
      </c>
      <c r="L96" s="676">
        <v>136</v>
      </c>
    </row>
    <row r="97" spans="1:12" s="4" customFormat="1" ht="16.5" customHeight="1" x14ac:dyDescent="0.2">
      <c r="A97" s="344">
        <v>2015</v>
      </c>
      <c r="B97" s="703">
        <v>3940</v>
      </c>
      <c r="C97" s="676">
        <v>1886</v>
      </c>
      <c r="D97" s="676">
        <v>112</v>
      </c>
      <c r="E97" s="676">
        <v>95</v>
      </c>
      <c r="F97" s="676">
        <v>111</v>
      </c>
      <c r="G97" s="676">
        <v>30</v>
      </c>
      <c r="H97" s="676">
        <v>994</v>
      </c>
      <c r="I97" s="676">
        <v>2212</v>
      </c>
      <c r="J97" s="676">
        <v>189</v>
      </c>
      <c r="K97" s="676">
        <v>43</v>
      </c>
      <c r="L97" s="676">
        <v>154</v>
      </c>
    </row>
    <row r="98" spans="1:12" s="4" customFormat="1" ht="11.45" hidden="1" customHeight="1" x14ac:dyDescent="0.2">
      <c r="A98" s="344">
        <v>2016</v>
      </c>
      <c r="B98" s="703">
        <v>4093</v>
      </c>
      <c r="C98" s="676">
        <v>1909</v>
      </c>
      <c r="D98" s="676">
        <v>122</v>
      </c>
      <c r="E98" s="676">
        <v>82</v>
      </c>
      <c r="F98" s="676">
        <v>113</v>
      </c>
      <c r="G98" s="676">
        <v>37</v>
      </c>
      <c r="H98" s="676">
        <v>1031</v>
      </c>
      <c r="I98" s="676">
        <v>2261</v>
      </c>
      <c r="J98" s="676">
        <v>241</v>
      </c>
      <c r="K98" s="676">
        <v>47</v>
      </c>
      <c r="L98" s="676">
        <v>159</v>
      </c>
    </row>
    <row r="99" spans="1:12" s="4" customFormat="1" ht="11.45" hidden="1" customHeight="1" x14ac:dyDescent="0.2">
      <c r="A99" s="344">
        <v>2017</v>
      </c>
      <c r="B99" s="703">
        <v>3885</v>
      </c>
      <c r="C99" s="676">
        <v>1836</v>
      </c>
      <c r="D99" s="676">
        <v>137</v>
      </c>
      <c r="E99" s="676">
        <v>99</v>
      </c>
      <c r="F99" s="676">
        <v>121</v>
      </c>
      <c r="G99" s="676">
        <v>29</v>
      </c>
      <c r="H99" s="676">
        <v>997</v>
      </c>
      <c r="I99" s="676">
        <v>2098</v>
      </c>
      <c r="J99" s="676">
        <v>204</v>
      </c>
      <c r="K99" s="676">
        <v>41</v>
      </c>
      <c r="L99" s="676">
        <v>159</v>
      </c>
    </row>
    <row r="100" spans="1:12" s="4" customFormat="1" ht="11.45" customHeight="1" x14ac:dyDescent="0.2">
      <c r="A100" s="344">
        <v>2018</v>
      </c>
      <c r="B100" s="703">
        <v>3658</v>
      </c>
      <c r="C100" s="676">
        <v>1741</v>
      </c>
      <c r="D100" s="676">
        <v>115</v>
      </c>
      <c r="E100" s="676">
        <v>91</v>
      </c>
      <c r="F100" s="676">
        <v>108</v>
      </c>
      <c r="G100" s="676">
        <v>31</v>
      </c>
      <c r="H100" s="676">
        <v>1064</v>
      </c>
      <c r="I100" s="676">
        <v>1842</v>
      </c>
      <c r="J100" s="676">
        <v>219</v>
      </c>
      <c r="K100" s="676">
        <v>38</v>
      </c>
      <c r="L100" s="676">
        <v>150</v>
      </c>
    </row>
    <row r="101" spans="1:12" s="4" customFormat="1" ht="11.45" customHeight="1" x14ac:dyDescent="0.2">
      <c r="A101" s="344">
        <v>2019</v>
      </c>
      <c r="B101" s="781">
        <v>3556</v>
      </c>
      <c r="C101" s="676">
        <v>1657</v>
      </c>
      <c r="D101" s="676">
        <v>99</v>
      </c>
      <c r="E101" s="676">
        <v>98</v>
      </c>
      <c r="F101" s="676">
        <v>109</v>
      </c>
      <c r="G101" s="676">
        <v>34</v>
      </c>
      <c r="H101" s="676">
        <v>1045</v>
      </c>
      <c r="I101" s="676">
        <v>1771</v>
      </c>
      <c r="J101" s="676">
        <v>197</v>
      </c>
      <c r="K101" s="676">
        <v>41</v>
      </c>
      <c r="L101" s="703">
        <v>162</v>
      </c>
    </row>
    <row r="102" spans="1:12" s="4" customFormat="1" ht="11.45" customHeight="1" x14ac:dyDescent="0.2">
      <c r="A102" s="344">
        <v>2020</v>
      </c>
      <c r="B102" s="781">
        <v>3358</v>
      </c>
      <c r="C102" s="676">
        <v>1638</v>
      </c>
      <c r="D102" s="676">
        <v>103</v>
      </c>
      <c r="E102" s="676">
        <v>97</v>
      </c>
      <c r="F102" s="676">
        <v>130</v>
      </c>
      <c r="G102" s="676">
        <v>39</v>
      </c>
      <c r="H102" s="676">
        <v>1024</v>
      </c>
      <c r="I102" s="676">
        <v>1574</v>
      </c>
      <c r="J102" s="676">
        <v>182</v>
      </c>
      <c r="K102" s="676">
        <v>46</v>
      </c>
      <c r="L102" s="703">
        <v>163</v>
      </c>
    </row>
    <row r="103" spans="1:12" s="4" customFormat="1" ht="11.45" customHeight="1" x14ac:dyDescent="0.2">
      <c r="A103" s="344">
        <v>2021</v>
      </c>
      <c r="B103" s="781">
        <v>3625</v>
      </c>
      <c r="C103" s="676">
        <v>1746</v>
      </c>
      <c r="D103" s="676">
        <v>118</v>
      </c>
      <c r="E103" s="676">
        <v>94</v>
      </c>
      <c r="F103" s="676">
        <v>128</v>
      </c>
      <c r="G103" s="676">
        <v>35</v>
      </c>
      <c r="H103" s="676">
        <v>1044</v>
      </c>
      <c r="I103" s="676">
        <v>1785</v>
      </c>
      <c r="J103" s="676">
        <v>208</v>
      </c>
      <c r="K103" s="676">
        <v>46</v>
      </c>
      <c r="L103" s="703">
        <v>167</v>
      </c>
    </row>
    <row r="104" spans="1:12" s="4" customFormat="1" ht="16.5" customHeight="1" x14ac:dyDescent="0.2">
      <c r="A104" s="386"/>
      <c r="B104" s="1159" t="s">
        <v>172</v>
      </c>
      <c r="C104" s="1177"/>
      <c r="D104" s="1177"/>
      <c r="E104" s="1177"/>
      <c r="F104" s="1177"/>
      <c r="G104" s="1177"/>
      <c r="H104" s="1177"/>
      <c r="I104" s="1177"/>
      <c r="J104" s="1177"/>
      <c r="K104" s="1177"/>
      <c r="L104" s="1178"/>
    </row>
    <row r="105" spans="1:12" s="4" customFormat="1" ht="11.45" customHeight="1" x14ac:dyDescent="0.2">
      <c r="A105" s="344">
        <v>1990</v>
      </c>
      <c r="B105" s="675">
        <v>11550</v>
      </c>
      <c r="C105" s="676">
        <v>5326</v>
      </c>
      <c r="D105" s="676">
        <v>342</v>
      </c>
      <c r="E105" s="676">
        <v>572</v>
      </c>
      <c r="F105" s="676">
        <v>1350</v>
      </c>
      <c r="G105" s="676">
        <v>314</v>
      </c>
      <c r="H105" s="676">
        <v>3306</v>
      </c>
      <c r="I105" s="676">
        <v>4309</v>
      </c>
      <c r="J105" s="676">
        <v>918</v>
      </c>
      <c r="K105" s="676">
        <v>157</v>
      </c>
      <c r="L105" s="676">
        <v>282</v>
      </c>
    </row>
    <row r="106" spans="1:12" s="4" customFormat="1" ht="12" hidden="1" customHeight="1" x14ac:dyDescent="0.2">
      <c r="A106" s="344">
        <v>1991</v>
      </c>
      <c r="B106" s="703">
        <v>7474</v>
      </c>
      <c r="C106" s="676">
        <v>3679</v>
      </c>
      <c r="D106" s="676">
        <v>270</v>
      </c>
      <c r="E106" s="676">
        <v>317</v>
      </c>
      <c r="F106" s="676">
        <v>744</v>
      </c>
      <c r="G106" s="676">
        <v>415</v>
      </c>
      <c r="H106" s="676">
        <v>2211</v>
      </c>
      <c r="I106" s="676">
        <v>2716</v>
      </c>
      <c r="J106" s="676">
        <v>576</v>
      </c>
      <c r="K106" s="676">
        <v>65</v>
      </c>
      <c r="L106" s="676">
        <v>160</v>
      </c>
    </row>
    <row r="107" spans="1:12" s="4" customFormat="1" ht="12" hidden="1" customHeight="1" x14ac:dyDescent="0.2">
      <c r="A107" s="344">
        <v>1992</v>
      </c>
      <c r="B107" s="703">
        <v>5646</v>
      </c>
      <c r="C107" s="676">
        <v>2892</v>
      </c>
      <c r="D107" s="676">
        <v>154</v>
      </c>
      <c r="E107" s="676">
        <v>265</v>
      </c>
      <c r="F107" s="676">
        <v>666</v>
      </c>
      <c r="G107" s="676">
        <v>327</v>
      </c>
      <c r="H107" s="676">
        <v>1322</v>
      </c>
      <c r="I107" s="676">
        <v>2119</v>
      </c>
      <c r="J107" s="676">
        <v>504</v>
      </c>
      <c r="K107" s="676">
        <v>79</v>
      </c>
      <c r="L107" s="676">
        <v>210</v>
      </c>
    </row>
    <row r="108" spans="1:12" s="4" customFormat="1" ht="12" hidden="1" customHeight="1" x14ac:dyDescent="0.2">
      <c r="A108" s="344">
        <v>1993</v>
      </c>
      <c r="B108" s="703">
        <v>4106</v>
      </c>
      <c r="C108" s="676">
        <v>2089</v>
      </c>
      <c r="D108" s="676">
        <v>94</v>
      </c>
      <c r="E108" s="676">
        <v>190</v>
      </c>
      <c r="F108" s="676">
        <v>415</v>
      </c>
      <c r="G108" s="676">
        <v>219</v>
      </c>
      <c r="H108" s="676">
        <v>998</v>
      </c>
      <c r="I108" s="676">
        <v>1556</v>
      </c>
      <c r="J108" s="676">
        <v>348</v>
      </c>
      <c r="K108" s="676">
        <v>72</v>
      </c>
      <c r="L108" s="676">
        <v>214</v>
      </c>
    </row>
    <row r="109" spans="1:12" s="4" customFormat="1" ht="12" hidden="1" customHeight="1" x14ac:dyDescent="0.2">
      <c r="A109" s="344">
        <v>1994</v>
      </c>
      <c r="B109" s="703">
        <v>3780</v>
      </c>
      <c r="C109" s="676">
        <v>1830</v>
      </c>
      <c r="D109" s="676">
        <v>67</v>
      </c>
      <c r="E109" s="676">
        <v>106</v>
      </c>
      <c r="F109" s="676">
        <v>355</v>
      </c>
      <c r="G109" s="676">
        <v>202</v>
      </c>
      <c r="H109" s="676">
        <v>899</v>
      </c>
      <c r="I109" s="676">
        <v>1509</v>
      </c>
      <c r="J109" s="676">
        <v>340</v>
      </c>
      <c r="K109" s="676">
        <v>82</v>
      </c>
      <c r="L109" s="676">
        <v>220</v>
      </c>
    </row>
    <row r="110" spans="1:12" s="4" customFormat="1" ht="11.45" customHeight="1" x14ac:dyDescent="0.2">
      <c r="A110" s="344">
        <v>1995</v>
      </c>
      <c r="B110" s="703">
        <v>3946</v>
      </c>
      <c r="C110" s="676">
        <v>1789</v>
      </c>
      <c r="D110" s="676">
        <v>96</v>
      </c>
      <c r="E110" s="676">
        <v>101</v>
      </c>
      <c r="F110" s="676">
        <v>315</v>
      </c>
      <c r="G110" s="676">
        <v>165</v>
      </c>
      <c r="H110" s="676">
        <v>813</v>
      </c>
      <c r="I110" s="676">
        <v>1824</v>
      </c>
      <c r="J110" s="676">
        <v>357</v>
      </c>
      <c r="K110" s="676">
        <v>84</v>
      </c>
      <c r="L110" s="676">
        <v>191</v>
      </c>
    </row>
    <row r="111" spans="1:12" s="4" customFormat="1" ht="12" hidden="1" customHeight="1" x14ac:dyDescent="0.2">
      <c r="A111" s="344">
        <v>1996</v>
      </c>
      <c r="B111" s="703">
        <v>4036</v>
      </c>
      <c r="C111" s="676">
        <v>1899</v>
      </c>
      <c r="D111" s="676">
        <v>86</v>
      </c>
      <c r="E111" s="676">
        <v>77</v>
      </c>
      <c r="F111" s="676">
        <v>264</v>
      </c>
      <c r="G111" s="676">
        <v>182</v>
      </c>
      <c r="H111" s="676">
        <v>930</v>
      </c>
      <c r="I111" s="676">
        <v>1890</v>
      </c>
      <c r="J111" s="676">
        <v>337</v>
      </c>
      <c r="K111" s="676">
        <v>75</v>
      </c>
      <c r="L111" s="676">
        <v>195</v>
      </c>
    </row>
    <row r="112" spans="1:12" s="4" customFormat="1" ht="12" hidden="1" customHeight="1" x14ac:dyDescent="0.2">
      <c r="A112" s="344">
        <v>1997</v>
      </c>
      <c r="B112" s="703">
        <v>4390</v>
      </c>
      <c r="C112" s="676">
        <v>2002</v>
      </c>
      <c r="D112" s="676">
        <v>110</v>
      </c>
      <c r="E112" s="676">
        <v>88</v>
      </c>
      <c r="F112" s="676">
        <v>283</v>
      </c>
      <c r="G112" s="676">
        <v>190</v>
      </c>
      <c r="H112" s="676">
        <v>925</v>
      </c>
      <c r="I112" s="676">
        <v>2132</v>
      </c>
      <c r="J112" s="676">
        <v>399</v>
      </c>
      <c r="K112" s="676">
        <v>81</v>
      </c>
      <c r="L112" s="676">
        <v>182</v>
      </c>
    </row>
    <row r="113" spans="1:12" s="4" customFormat="1" ht="12" hidden="1" customHeight="1" x14ac:dyDescent="0.2">
      <c r="A113" s="344">
        <v>1998</v>
      </c>
      <c r="B113" s="703">
        <v>4834</v>
      </c>
      <c r="C113" s="676">
        <v>2224</v>
      </c>
      <c r="D113" s="676">
        <v>146</v>
      </c>
      <c r="E113" s="676">
        <v>116</v>
      </c>
      <c r="F113" s="676">
        <v>309</v>
      </c>
      <c r="G113" s="676">
        <v>159</v>
      </c>
      <c r="H113" s="676">
        <v>1080</v>
      </c>
      <c r="I113" s="676">
        <v>2355</v>
      </c>
      <c r="J113" s="676">
        <v>446</v>
      </c>
      <c r="K113" s="676">
        <v>71</v>
      </c>
      <c r="L113" s="676">
        <v>152</v>
      </c>
    </row>
    <row r="114" spans="1:12" s="4" customFormat="1" ht="12" hidden="1" customHeight="1" x14ac:dyDescent="0.2">
      <c r="A114" s="344">
        <v>1999</v>
      </c>
      <c r="B114" s="703">
        <v>5255</v>
      </c>
      <c r="C114" s="676">
        <v>2415</v>
      </c>
      <c r="D114" s="676">
        <v>142</v>
      </c>
      <c r="E114" s="676">
        <v>130</v>
      </c>
      <c r="F114" s="676">
        <v>306</v>
      </c>
      <c r="G114" s="676">
        <v>156</v>
      </c>
      <c r="H114" s="676">
        <v>1258</v>
      </c>
      <c r="I114" s="676">
        <v>2618</v>
      </c>
      <c r="J114" s="676">
        <v>437</v>
      </c>
      <c r="K114" s="676">
        <v>79</v>
      </c>
      <c r="L114" s="676">
        <v>129</v>
      </c>
    </row>
    <row r="115" spans="1:12" s="4" customFormat="1" ht="11.45" customHeight="1" x14ac:dyDescent="0.2">
      <c r="A115" s="344">
        <v>2000</v>
      </c>
      <c r="B115" s="703">
        <v>6114</v>
      </c>
      <c r="C115" s="676">
        <v>2859</v>
      </c>
      <c r="D115" s="676">
        <v>185</v>
      </c>
      <c r="E115" s="676">
        <v>145</v>
      </c>
      <c r="F115" s="676">
        <v>360</v>
      </c>
      <c r="G115" s="676">
        <v>153</v>
      </c>
      <c r="H115" s="676">
        <v>1615</v>
      </c>
      <c r="I115" s="676">
        <v>2945</v>
      </c>
      <c r="J115" s="676">
        <v>504</v>
      </c>
      <c r="K115" s="676">
        <v>76</v>
      </c>
      <c r="L115" s="676">
        <v>131</v>
      </c>
    </row>
    <row r="116" spans="1:12" s="4" customFormat="1" ht="12" hidden="1" customHeight="1" x14ac:dyDescent="0.2">
      <c r="A116" s="344">
        <v>2001</v>
      </c>
      <c r="B116" s="703">
        <v>7214</v>
      </c>
      <c r="C116" s="676">
        <v>3375</v>
      </c>
      <c r="D116" s="676">
        <v>204</v>
      </c>
      <c r="E116" s="676">
        <v>228</v>
      </c>
      <c r="F116" s="676">
        <v>408</v>
      </c>
      <c r="G116" s="676">
        <v>176</v>
      </c>
      <c r="H116" s="676">
        <v>1932</v>
      </c>
      <c r="I116" s="676">
        <v>3502</v>
      </c>
      <c r="J116" s="676">
        <v>532</v>
      </c>
      <c r="K116" s="676">
        <v>85</v>
      </c>
      <c r="L116" s="676">
        <v>147</v>
      </c>
    </row>
    <row r="117" spans="1:12" s="4" customFormat="1" ht="15" hidden="1" customHeight="1" x14ac:dyDescent="0.2">
      <c r="A117" s="344">
        <v>2002</v>
      </c>
      <c r="B117" s="703">
        <v>6474</v>
      </c>
      <c r="C117" s="676">
        <v>3132</v>
      </c>
      <c r="D117" s="676">
        <v>187</v>
      </c>
      <c r="E117" s="676">
        <v>179</v>
      </c>
      <c r="F117" s="676">
        <v>335</v>
      </c>
      <c r="G117" s="676">
        <v>152</v>
      </c>
      <c r="H117" s="676">
        <v>1870</v>
      </c>
      <c r="I117" s="676">
        <v>3042</v>
      </c>
      <c r="J117" s="676">
        <v>512</v>
      </c>
      <c r="K117" s="676">
        <v>58</v>
      </c>
      <c r="L117" s="676">
        <v>139</v>
      </c>
    </row>
    <row r="118" spans="1:12" s="4" customFormat="1" ht="12" hidden="1" customHeight="1" x14ac:dyDescent="0.2">
      <c r="A118" s="344">
        <v>2003</v>
      </c>
      <c r="B118" s="703">
        <v>5678</v>
      </c>
      <c r="C118" s="676">
        <v>2809</v>
      </c>
      <c r="D118" s="676">
        <v>115</v>
      </c>
      <c r="E118" s="676">
        <v>189</v>
      </c>
      <c r="F118" s="676">
        <v>293</v>
      </c>
      <c r="G118" s="676">
        <v>120</v>
      </c>
      <c r="H118" s="676">
        <v>1677</v>
      </c>
      <c r="I118" s="676">
        <v>2690</v>
      </c>
      <c r="J118" s="676">
        <v>381</v>
      </c>
      <c r="K118" s="676">
        <v>77</v>
      </c>
      <c r="L118" s="676">
        <v>136</v>
      </c>
    </row>
    <row r="119" spans="1:12" s="4" customFormat="1" ht="15" hidden="1" customHeight="1" x14ac:dyDescent="0.2">
      <c r="A119" s="344">
        <v>2004</v>
      </c>
      <c r="B119" s="703">
        <v>5574</v>
      </c>
      <c r="C119" s="676">
        <v>2708</v>
      </c>
      <c r="D119" s="676">
        <v>133</v>
      </c>
      <c r="E119" s="676">
        <v>158</v>
      </c>
      <c r="F119" s="676">
        <v>206</v>
      </c>
      <c r="G119" s="676">
        <v>116</v>
      </c>
      <c r="H119" s="676">
        <v>1690</v>
      </c>
      <c r="I119" s="676">
        <v>2664</v>
      </c>
      <c r="J119" s="676">
        <v>403</v>
      </c>
      <c r="K119" s="676">
        <v>67</v>
      </c>
      <c r="L119" s="676">
        <v>137</v>
      </c>
    </row>
    <row r="120" spans="1:12" s="4" customFormat="1" ht="11.45" customHeight="1" x14ac:dyDescent="0.2">
      <c r="A120" s="344">
        <v>2005</v>
      </c>
      <c r="B120" s="703">
        <v>5237</v>
      </c>
      <c r="C120" s="676">
        <v>2480</v>
      </c>
      <c r="D120" s="676">
        <v>146</v>
      </c>
      <c r="E120" s="676">
        <v>144</v>
      </c>
      <c r="F120" s="676">
        <v>183</v>
      </c>
      <c r="G120" s="676">
        <v>70</v>
      </c>
      <c r="H120" s="676">
        <v>1474</v>
      </c>
      <c r="I120" s="676">
        <v>2667</v>
      </c>
      <c r="J120" s="676">
        <v>343</v>
      </c>
      <c r="K120" s="676">
        <v>62</v>
      </c>
      <c r="L120" s="676">
        <v>148</v>
      </c>
    </row>
    <row r="121" spans="1:12" s="4" customFormat="1" ht="12" hidden="1" customHeight="1" x14ac:dyDescent="0.2">
      <c r="A121" s="344">
        <v>2006</v>
      </c>
      <c r="B121" s="703">
        <v>5385</v>
      </c>
      <c r="C121" s="676">
        <v>2620</v>
      </c>
      <c r="D121" s="676">
        <v>120</v>
      </c>
      <c r="E121" s="676">
        <v>133</v>
      </c>
      <c r="F121" s="676">
        <v>175</v>
      </c>
      <c r="G121" s="676">
        <v>75</v>
      </c>
      <c r="H121" s="676">
        <v>1544</v>
      </c>
      <c r="I121" s="676">
        <v>2768</v>
      </c>
      <c r="J121" s="676">
        <v>346</v>
      </c>
      <c r="K121" s="676">
        <v>60</v>
      </c>
      <c r="L121" s="676">
        <v>164</v>
      </c>
    </row>
    <row r="122" spans="1:12" s="4" customFormat="1" ht="12" hidden="1" customHeight="1" x14ac:dyDescent="0.2">
      <c r="A122" s="344">
        <v>2007</v>
      </c>
      <c r="B122" s="703">
        <v>5628</v>
      </c>
      <c r="C122" s="676">
        <v>2678</v>
      </c>
      <c r="D122" s="676">
        <v>164</v>
      </c>
      <c r="E122" s="676">
        <v>148</v>
      </c>
      <c r="F122" s="676">
        <v>208</v>
      </c>
      <c r="G122" s="676">
        <v>60</v>
      </c>
      <c r="H122" s="676">
        <v>1469</v>
      </c>
      <c r="I122" s="676">
        <v>3020</v>
      </c>
      <c r="J122" s="676">
        <v>351</v>
      </c>
      <c r="K122" s="676">
        <v>47</v>
      </c>
      <c r="L122" s="676">
        <v>161</v>
      </c>
    </row>
    <row r="123" spans="1:12" s="4" customFormat="1" ht="12" hidden="1" customHeight="1" x14ac:dyDescent="0.2">
      <c r="A123" s="344">
        <v>2008</v>
      </c>
      <c r="B123" s="703">
        <v>6062</v>
      </c>
      <c r="C123" s="676">
        <v>2885</v>
      </c>
      <c r="D123" s="676">
        <v>174</v>
      </c>
      <c r="E123" s="676">
        <v>173</v>
      </c>
      <c r="F123" s="676">
        <v>210</v>
      </c>
      <c r="G123" s="676">
        <v>70</v>
      </c>
      <c r="H123" s="676">
        <v>1546</v>
      </c>
      <c r="I123" s="676">
        <v>3296</v>
      </c>
      <c r="J123" s="676">
        <v>387</v>
      </c>
      <c r="K123" s="676">
        <v>45</v>
      </c>
      <c r="L123" s="676">
        <v>161</v>
      </c>
    </row>
    <row r="124" spans="1:12" s="4" customFormat="1" ht="18" hidden="1" customHeight="1" x14ac:dyDescent="0.2">
      <c r="A124" s="344">
        <v>2009</v>
      </c>
      <c r="B124" s="703">
        <v>5720</v>
      </c>
      <c r="C124" s="676">
        <v>2772</v>
      </c>
      <c r="D124" s="676">
        <v>180</v>
      </c>
      <c r="E124" s="676">
        <v>174</v>
      </c>
      <c r="F124" s="676">
        <v>257</v>
      </c>
      <c r="G124" s="676">
        <v>39</v>
      </c>
      <c r="H124" s="676">
        <v>1368</v>
      </c>
      <c r="I124" s="676">
        <v>3107</v>
      </c>
      <c r="J124" s="676">
        <v>369</v>
      </c>
      <c r="K124" s="676">
        <v>57</v>
      </c>
      <c r="L124" s="676">
        <v>169</v>
      </c>
    </row>
    <row r="125" spans="1:12" s="4" customFormat="1" ht="11.45" customHeight="1" x14ac:dyDescent="0.2">
      <c r="A125" s="344">
        <v>2010</v>
      </c>
      <c r="B125" s="703">
        <v>5373</v>
      </c>
      <c r="C125" s="676">
        <v>2572</v>
      </c>
      <c r="D125" s="676">
        <v>140</v>
      </c>
      <c r="E125" s="676">
        <v>129</v>
      </c>
      <c r="F125" s="676">
        <v>203</v>
      </c>
      <c r="G125" s="676">
        <v>56</v>
      </c>
      <c r="H125" s="676">
        <v>1357</v>
      </c>
      <c r="I125" s="676">
        <v>2890</v>
      </c>
      <c r="J125" s="676">
        <v>362</v>
      </c>
      <c r="K125" s="676">
        <v>56</v>
      </c>
      <c r="L125" s="676">
        <v>180</v>
      </c>
    </row>
    <row r="126" spans="1:12" s="4" customFormat="1" ht="18" hidden="1" customHeight="1" x14ac:dyDescent="0.2">
      <c r="A126" s="344">
        <v>2011</v>
      </c>
      <c r="B126" s="703">
        <v>5980</v>
      </c>
      <c r="C126" s="676">
        <v>2838</v>
      </c>
      <c r="D126" s="676">
        <v>167</v>
      </c>
      <c r="E126" s="676">
        <v>127</v>
      </c>
      <c r="F126" s="676">
        <v>212</v>
      </c>
      <c r="G126" s="676">
        <v>45</v>
      </c>
      <c r="H126" s="676">
        <v>1454</v>
      </c>
      <c r="I126" s="676">
        <v>3303</v>
      </c>
      <c r="J126" s="676">
        <v>439</v>
      </c>
      <c r="K126" s="676">
        <v>61</v>
      </c>
      <c r="L126" s="676">
        <v>172</v>
      </c>
    </row>
    <row r="127" spans="1:12" s="4" customFormat="1" ht="18" hidden="1" customHeight="1" x14ac:dyDescent="0.2">
      <c r="A127" s="344">
        <v>2012</v>
      </c>
      <c r="B127" s="703">
        <v>5487</v>
      </c>
      <c r="C127" s="676">
        <v>2604</v>
      </c>
      <c r="D127" s="676">
        <v>156</v>
      </c>
      <c r="E127" s="676">
        <v>141</v>
      </c>
      <c r="F127" s="676">
        <v>198</v>
      </c>
      <c r="G127" s="676">
        <v>40</v>
      </c>
      <c r="H127" s="676">
        <v>1276</v>
      </c>
      <c r="I127" s="676">
        <v>3022</v>
      </c>
      <c r="J127" s="676">
        <v>392</v>
      </c>
      <c r="K127" s="676">
        <v>69</v>
      </c>
      <c r="L127" s="676">
        <v>193</v>
      </c>
    </row>
    <row r="128" spans="1:12" s="4" customFormat="1" ht="18" hidden="1" customHeight="1" x14ac:dyDescent="0.2">
      <c r="A128" s="344">
        <v>2013</v>
      </c>
      <c r="B128" s="703">
        <v>5323</v>
      </c>
      <c r="C128" s="676">
        <v>2522</v>
      </c>
      <c r="D128" s="676">
        <v>134</v>
      </c>
      <c r="E128" s="676">
        <v>104</v>
      </c>
      <c r="F128" s="676">
        <v>152</v>
      </c>
      <c r="G128" s="676">
        <v>31</v>
      </c>
      <c r="H128" s="676">
        <v>1384</v>
      </c>
      <c r="I128" s="676">
        <v>2952</v>
      </c>
      <c r="J128" s="676">
        <v>350</v>
      </c>
      <c r="K128" s="676">
        <v>40</v>
      </c>
      <c r="L128" s="676">
        <v>176</v>
      </c>
    </row>
    <row r="129" spans="1:12" s="4" customFormat="1" ht="18" hidden="1" customHeight="1" x14ac:dyDescent="0.2">
      <c r="A129" s="344">
        <v>2014</v>
      </c>
      <c r="B129" s="703">
        <v>5731</v>
      </c>
      <c r="C129" s="676">
        <v>2593</v>
      </c>
      <c r="D129" s="676">
        <v>157</v>
      </c>
      <c r="E129" s="676">
        <v>127</v>
      </c>
      <c r="F129" s="676">
        <v>220</v>
      </c>
      <c r="G129" s="676">
        <v>67</v>
      </c>
      <c r="H129" s="676">
        <v>1395</v>
      </c>
      <c r="I129" s="676">
        <v>3155</v>
      </c>
      <c r="J129" s="676">
        <v>374</v>
      </c>
      <c r="K129" s="676">
        <v>61</v>
      </c>
      <c r="L129" s="676">
        <v>175</v>
      </c>
    </row>
    <row r="130" spans="1:12" s="4" customFormat="1" ht="16.5" customHeight="1" x14ac:dyDescent="0.2">
      <c r="A130" s="344">
        <v>2015</v>
      </c>
      <c r="B130" s="703">
        <v>5932</v>
      </c>
      <c r="C130" s="676">
        <v>2651</v>
      </c>
      <c r="D130" s="676">
        <v>145</v>
      </c>
      <c r="E130" s="676">
        <v>122</v>
      </c>
      <c r="F130" s="676">
        <v>188</v>
      </c>
      <c r="G130" s="676">
        <v>44</v>
      </c>
      <c r="H130" s="676">
        <v>1430</v>
      </c>
      <c r="I130" s="676">
        <v>3325</v>
      </c>
      <c r="J130" s="676">
        <v>396</v>
      </c>
      <c r="K130" s="676">
        <v>59</v>
      </c>
      <c r="L130" s="676">
        <v>223</v>
      </c>
    </row>
    <row r="131" spans="1:12" s="4" customFormat="1" ht="11.45" hidden="1" customHeight="1" x14ac:dyDescent="0.2">
      <c r="A131" s="344">
        <v>2016</v>
      </c>
      <c r="B131" s="703">
        <v>6147</v>
      </c>
      <c r="C131" s="676">
        <v>2690</v>
      </c>
      <c r="D131" s="676">
        <v>147</v>
      </c>
      <c r="E131" s="676">
        <v>132</v>
      </c>
      <c r="F131" s="676">
        <v>186</v>
      </c>
      <c r="G131" s="676">
        <v>70</v>
      </c>
      <c r="H131" s="676">
        <v>1407</v>
      </c>
      <c r="I131" s="676">
        <v>3534</v>
      </c>
      <c r="J131" s="676">
        <v>408</v>
      </c>
      <c r="K131" s="676">
        <v>60</v>
      </c>
      <c r="L131" s="676">
        <v>203</v>
      </c>
    </row>
    <row r="132" spans="1:12" s="4" customFormat="1" ht="11.45" hidden="1" customHeight="1" x14ac:dyDescent="0.2">
      <c r="A132" s="344">
        <v>2017</v>
      </c>
      <c r="B132" s="703">
        <v>5652</v>
      </c>
      <c r="C132" s="676">
        <v>2575</v>
      </c>
      <c r="D132" s="676">
        <v>167</v>
      </c>
      <c r="E132" s="676">
        <v>131</v>
      </c>
      <c r="F132" s="676">
        <v>180</v>
      </c>
      <c r="G132" s="676">
        <v>47</v>
      </c>
      <c r="H132" s="676">
        <v>1379</v>
      </c>
      <c r="I132" s="676">
        <v>3172</v>
      </c>
      <c r="J132" s="676">
        <v>329</v>
      </c>
      <c r="K132" s="676">
        <v>45</v>
      </c>
      <c r="L132" s="676">
        <v>202</v>
      </c>
    </row>
    <row r="133" spans="1:12" s="4" customFormat="1" ht="11.45" customHeight="1" x14ac:dyDescent="0.2">
      <c r="A133" s="344">
        <v>2018</v>
      </c>
      <c r="B133" s="703">
        <v>5624</v>
      </c>
      <c r="C133" s="676">
        <v>2524</v>
      </c>
      <c r="D133" s="676">
        <v>138</v>
      </c>
      <c r="E133" s="676">
        <v>126</v>
      </c>
      <c r="F133" s="676">
        <v>188</v>
      </c>
      <c r="G133" s="676">
        <v>50</v>
      </c>
      <c r="H133" s="676">
        <v>1445</v>
      </c>
      <c r="I133" s="676">
        <v>3077</v>
      </c>
      <c r="J133" s="676">
        <v>339</v>
      </c>
      <c r="K133" s="676">
        <v>51</v>
      </c>
      <c r="L133" s="676">
        <v>210</v>
      </c>
    </row>
    <row r="134" spans="1:12" s="4" customFormat="1" ht="11.45" customHeight="1" x14ac:dyDescent="0.2">
      <c r="A134" s="344">
        <v>2019</v>
      </c>
      <c r="B134" s="781">
        <v>5347</v>
      </c>
      <c r="C134" s="676">
        <v>2384</v>
      </c>
      <c r="D134" s="676">
        <v>129</v>
      </c>
      <c r="E134" s="676">
        <v>124</v>
      </c>
      <c r="F134" s="676">
        <v>181</v>
      </c>
      <c r="G134" s="676">
        <v>48</v>
      </c>
      <c r="H134" s="676">
        <v>1326</v>
      </c>
      <c r="I134" s="676">
        <v>2981</v>
      </c>
      <c r="J134" s="676">
        <v>332</v>
      </c>
      <c r="K134" s="676">
        <v>48</v>
      </c>
      <c r="L134" s="703">
        <v>178</v>
      </c>
    </row>
    <row r="135" spans="1:12" s="4" customFormat="1" ht="11.45" customHeight="1" x14ac:dyDescent="0.2">
      <c r="A135" s="344">
        <v>2020</v>
      </c>
      <c r="B135" s="781">
        <v>4774</v>
      </c>
      <c r="C135" s="676">
        <v>2158</v>
      </c>
      <c r="D135" s="676">
        <v>128</v>
      </c>
      <c r="E135" s="676">
        <v>115</v>
      </c>
      <c r="F135" s="676">
        <v>147</v>
      </c>
      <c r="G135" s="676">
        <v>45</v>
      </c>
      <c r="H135" s="676">
        <v>1209</v>
      </c>
      <c r="I135" s="676">
        <v>2585</v>
      </c>
      <c r="J135" s="676">
        <v>292</v>
      </c>
      <c r="K135" s="676">
        <v>50</v>
      </c>
      <c r="L135" s="703">
        <v>203</v>
      </c>
    </row>
    <row r="136" spans="1:12" s="4" customFormat="1" ht="11.45" customHeight="1" x14ac:dyDescent="0.2">
      <c r="A136" s="344">
        <v>2021</v>
      </c>
      <c r="B136" s="781">
        <v>5194</v>
      </c>
      <c r="C136" s="676">
        <v>2430</v>
      </c>
      <c r="D136" s="676">
        <v>156</v>
      </c>
      <c r="E136" s="676">
        <v>133</v>
      </c>
      <c r="F136" s="676">
        <v>208</v>
      </c>
      <c r="G136" s="676">
        <v>61</v>
      </c>
      <c r="H136" s="676">
        <v>1219</v>
      </c>
      <c r="I136" s="676">
        <v>2833</v>
      </c>
      <c r="J136" s="676">
        <v>292</v>
      </c>
      <c r="K136" s="676">
        <v>70</v>
      </c>
      <c r="L136" s="703">
        <v>222</v>
      </c>
    </row>
    <row r="137" spans="1:12" s="4" customFormat="1" ht="16.5" customHeight="1" x14ac:dyDescent="0.2">
      <c r="A137" s="378"/>
      <c r="B137" s="1159" t="s">
        <v>137</v>
      </c>
      <c r="C137" s="1177"/>
      <c r="D137" s="1177"/>
      <c r="E137" s="1177"/>
      <c r="F137" s="1177"/>
      <c r="G137" s="1177"/>
      <c r="H137" s="1177"/>
      <c r="I137" s="1177"/>
      <c r="J137" s="1177"/>
      <c r="K137" s="1177"/>
      <c r="L137" s="1178"/>
    </row>
    <row r="138" spans="1:12" s="4" customFormat="1" ht="11.45" customHeight="1" x14ac:dyDescent="0.2">
      <c r="A138" s="344">
        <v>1990</v>
      </c>
      <c r="B138" s="675">
        <v>2859</v>
      </c>
      <c r="C138" s="676">
        <v>847</v>
      </c>
      <c r="D138" s="676">
        <v>21</v>
      </c>
      <c r="E138" s="676">
        <v>23</v>
      </c>
      <c r="F138" s="676">
        <v>80</v>
      </c>
      <c r="G138" s="676">
        <v>5</v>
      </c>
      <c r="H138" s="676">
        <v>844</v>
      </c>
      <c r="I138" s="676">
        <v>1744</v>
      </c>
      <c r="J138" s="676">
        <v>127</v>
      </c>
      <c r="K138" s="676">
        <v>12</v>
      </c>
      <c r="L138" s="676">
        <v>3</v>
      </c>
    </row>
    <row r="139" spans="1:12" s="4" customFormat="1" ht="12" hidden="1" customHeight="1" x14ac:dyDescent="0.2">
      <c r="A139" s="344">
        <v>1991</v>
      </c>
      <c r="B139" s="703">
        <v>882</v>
      </c>
      <c r="C139" s="676">
        <v>123</v>
      </c>
      <c r="D139" s="676">
        <v>2</v>
      </c>
      <c r="E139" s="676">
        <v>2</v>
      </c>
      <c r="F139" s="676">
        <v>13</v>
      </c>
      <c r="G139" s="676">
        <v>3</v>
      </c>
      <c r="H139" s="676">
        <v>90</v>
      </c>
      <c r="I139" s="676">
        <v>628</v>
      </c>
      <c r="J139" s="676">
        <v>131</v>
      </c>
      <c r="K139" s="676">
        <v>7</v>
      </c>
      <c r="L139" s="676">
        <v>6</v>
      </c>
    </row>
    <row r="140" spans="1:12" s="4" customFormat="1" ht="12" hidden="1" customHeight="1" x14ac:dyDescent="0.2">
      <c r="A140" s="344">
        <v>1992</v>
      </c>
      <c r="B140" s="703">
        <v>1030</v>
      </c>
      <c r="C140" s="676">
        <v>166</v>
      </c>
      <c r="D140" s="676">
        <v>4</v>
      </c>
      <c r="E140" s="676">
        <v>10</v>
      </c>
      <c r="F140" s="676">
        <v>20</v>
      </c>
      <c r="G140" s="676">
        <v>5</v>
      </c>
      <c r="H140" s="676">
        <v>155</v>
      </c>
      <c r="I140" s="676">
        <v>702</v>
      </c>
      <c r="J140" s="676">
        <v>119</v>
      </c>
      <c r="K140" s="676">
        <v>9</v>
      </c>
      <c r="L140" s="676">
        <v>6</v>
      </c>
    </row>
    <row r="141" spans="1:12" s="4" customFormat="1" ht="12" hidden="1" customHeight="1" x14ac:dyDescent="0.2">
      <c r="A141" s="344">
        <v>1993</v>
      </c>
      <c r="B141" s="703">
        <v>1737</v>
      </c>
      <c r="C141" s="676">
        <v>170</v>
      </c>
      <c r="D141" s="676">
        <v>7</v>
      </c>
      <c r="E141" s="676">
        <v>7</v>
      </c>
      <c r="F141" s="676">
        <v>25</v>
      </c>
      <c r="G141" s="676">
        <v>11</v>
      </c>
      <c r="H141" s="676">
        <v>224</v>
      </c>
      <c r="I141" s="676">
        <v>1207</v>
      </c>
      <c r="J141" s="676">
        <v>238</v>
      </c>
      <c r="K141" s="676">
        <v>8</v>
      </c>
      <c r="L141" s="676">
        <v>10</v>
      </c>
    </row>
    <row r="142" spans="1:12" s="4" customFormat="1" ht="12" hidden="1" customHeight="1" x14ac:dyDescent="0.2">
      <c r="A142" s="344">
        <v>1994</v>
      </c>
      <c r="B142" s="703">
        <v>3033</v>
      </c>
      <c r="C142" s="676">
        <v>317</v>
      </c>
      <c r="D142" s="676">
        <v>9</v>
      </c>
      <c r="E142" s="676">
        <v>13</v>
      </c>
      <c r="F142" s="676">
        <v>29</v>
      </c>
      <c r="G142" s="676">
        <v>16</v>
      </c>
      <c r="H142" s="676">
        <v>366</v>
      </c>
      <c r="I142" s="676">
        <v>2092</v>
      </c>
      <c r="J142" s="676">
        <v>480</v>
      </c>
      <c r="K142" s="676">
        <v>20</v>
      </c>
      <c r="L142" s="676">
        <v>8</v>
      </c>
    </row>
    <row r="143" spans="1:12" s="4" customFormat="1" ht="11.45" customHeight="1" x14ac:dyDescent="0.2">
      <c r="A143" s="344">
        <v>1995</v>
      </c>
      <c r="B143" s="703">
        <v>4831</v>
      </c>
      <c r="C143" s="676">
        <v>378</v>
      </c>
      <c r="D143" s="676">
        <v>10</v>
      </c>
      <c r="E143" s="676">
        <v>21</v>
      </c>
      <c r="F143" s="676">
        <v>39</v>
      </c>
      <c r="G143" s="676">
        <v>18</v>
      </c>
      <c r="H143" s="676">
        <v>466</v>
      </c>
      <c r="I143" s="676">
        <v>3401</v>
      </c>
      <c r="J143" s="676">
        <v>844</v>
      </c>
      <c r="K143" s="676">
        <v>17</v>
      </c>
      <c r="L143" s="676">
        <v>15</v>
      </c>
    </row>
    <row r="144" spans="1:12" s="4" customFormat="1" ht="12" hidden="1" customHeight="1" x14ac:dyDescent="0.2">
      <c r="A144" s="344">
        <v>1996</v>
      </c>
      <c r="B144" s="703">
        <v>5726</v>
      </c>
      <c r="C144" s="676">
        <v>533</v>
      </c>
      <c r="D144" s="676">
        <v>36</v>
      </c>
      <c r="E144" s="676">
        <v>40</v>
      </c>
      <c r="F144" s="676">
        <v>70</v>
      </c>
      <c r="G144" s="676">
        <v>19</v>
      </c>
      <c r="H144" s="676">
        <v>691</v>
      </c>
      <c r="I144" s="676">
        <v>3845</v>
      </c>
      <c r="J144" s="676">
        <v>969</v>
      </c>
      <c r="K144" s="676">
        <v>33</v>
      </c>
      <c r="L144" s="676">
        <v>23</v>
      </c>
    </row>
    <row r="145" spans="1:12" s="4" customFormat="1" ht="12" hidden="1" customHeight="1" x14ac:dyDescent="0.2">
      <c r="A145" s="344">
        <v>1997</v>
      </c>
      <c r="B145" s="703">
        <v>6238</v>
      </c>
      <c r="C145" s="676">
        <v>634</v>
      </c>
      <c r="D145" s="676">
        <v>33</v>
      </c>
      <c r="E145" s="676">
        <v>47</v>
      </c>
      <c r="F145" s="676">
        <v>87</v>
      </c>
      <c r="G145" s="676">
        <v>14</v>
      </c>
      <c r="H145" s="676">
        <v>670</v>
      </c>
      <c r="I145" s="676">
        <v>4145</v>
      </c>
      <c r="J145" s="676">
        <v>1180</v>
      </c>
      <c r="K145" s="676">
        <v>35</v>
      </c>
      <c r="L145" s="676">
        <v>27</v>
      </c>
    </row>
    <row r="146" spans="1:12" s="4" customFormat="1" ht="12" hidden="1" customHeight="1" x14ac:dyDescent="0.2">
      <c r="A146" s="344">
        <v>1998</v>
      </c>
      <c r="B146" s="703">
        <v>5366</v>
      </c>
      <c r="C146" s="676">
        <v>925</v>
      </c>
      <c r="D146" s="676">
        <v>44</v>
      </c>
      <c r="E146" s="676">
        <v>51</v>
      </c>
      <c r="F146" s="676">
        <v>113</v>
      </c>
      <c r="G146" s="676">
        <v>49</v>
      </c>
      <c r="H146" s="676">
        <v>825</v>
      </c>
      <c r="I146" s="676">
        <v>3371</v>
      </c>
      <c r="J146" s="676">
        <v>824</v>
      </c>
      <c r="K146" s="676">
        <v>53</v>
      </c>
      <c r="L146" s="676">
        <v>36</v>
      </c>
    </row>
    <row r="147" spans="1:12" s="4" customFormat="1" ht="12" hidden="1" customHeight="1" x14ac:dyDescent="0.2">
      <c r="A147" s="344">
        <v>1999</v>
      </c>
      <c r="B147" s="703">
        <v>3440</v>
      </c>
      <c r="C147" s="676">
        <v>801</v>
      </c>
      <c r="D147" s="676">
        <v>39</v>
      </c>
      <c r="E147" s="676">
        <v>49</v>
      </c>
      <c r="F147" s="676">
        <v>126</v>
      </c>
      <c r="G147" s="676">
        <v>51</v>
      </c>
      <c r="H147" s="676">
        <v>668</v>
      </c>
      <c r="I147" s="676">
        <v>2019</v>
      </c>
      <c r="J147" s="676">
        <v>435</v>
      </c>
      <c r="K147" s="676">
        <v>24</v>
      </c>
      <c r="L147" s="676">
        <v>29</v>
      </c>
    </row>
    <row r="148" spans="1:12" s="4" customFormat="1" ht="11.45" customHeight="1" x14ac:dyDescent="0.2">
      <c r="A148" s="344">
        <v>2000</v>
      </c>
      <c r="B148" s="703">
        <v>3080</v>
      </c>
      <c r="C148" s="676">
        <v>912</v>
      </c>
      <c r="D148" s="676">
        <v>43</v>
      </c>
      <c r="E148" s="676">
        <v>49</v>
      </c>
      <c r="F148" s="676">
        <v>115</v>
      </c>
      <c r="G148" s="676">
        <v>37</v>
      </c>
      <c r="H148" s="676">
        <v>624</v>
      </c>
      <c r="I148" s="676">
        <v>1766</v>
      </c>
      <c r="J148" s="676">
        <v>383</v>
      </c>
      <c r="K148" s="676">
        <v>30</v>
      </c>
      <c r="L148" s="676">
        <v>33</v>
      </c>
    </row>
    <row r="149" spans="1:12" s="4" customFormat="1" ht="12" hidden="1" customHeight="1" x14ac:dyDescent="0.2">
      <c r="A149" s="344">
        <v>2001</v>
      </c>
      <c r="B149" s="703">
        <v>2863</v>
      </c>
      <c r="C149" s="676">
        <v>925</v>
      </c>
      <c r="D149" s="676">
        <v>50</v>
      </c>
      <c r="E149" s="676">
        <v>64</v>
      </c>
      <c r="F149" s="676">
        <v>74</v>
      </c>
      <c r="G149" s="676">
        <v>33</v>
      </c>
      <c r="H149" s="676">
        <v>633</v>
      </c>
      <c r="I149" s="676">
        <v>1660</v>
      </c>
      <c r="J149" s="676">
        <v>286</v>
      </c>
      <c r="K149" s="676">
        <v>35</v>
      </c>
      <c r="L149" s="676">
        <v>28</v>
      </c>
    </row>
    <row r="150" spans="1:12" s="4" customFormat="1" ht="15" hidden="1" customHeight="1" x14ac:dyDescent="0.2">
      <c r="A150" s="344">
        <v>2002</v>
      </c>
      <c r="B150" s="703">
        <v>2357</v>
      </c>
      <c r="C150" s="676">
        <v>910</v>
      </c>
      <c r="D150" s="676">
        <v>30</v>
      </c>
      <c r="E150" s="676">
        <v>40</v>
      </c>
      <c r="F150" s="676">
        <v>70</v>
      </c>
      <c r="G150" s="676">
        <v>18</v>
      </c>
      <c r="H150" s="676">
        <v>652</v>
      </c>
      <c r="I150" s="676">
        <v>1278</v>
      </c>
      <c r="J150" s="676">
        <v>223</v>
      </c>
      <c r="K150" s="676">
        <v>19</v>
      </c>
      <c r="L150" s="676">
        <v>27</v>
      </c>
    </row>
    <row r="151" spans="1:12" s="4" customFormat="1" ht="12" hidden="1" customHeight="1" x14ac:dyDescent="0.2">
      <c r="A151" s="344">
        <v>2003</v>
      </c>
      <c r="B151" s="703">
        <v>2196</v>
      </c>
      <c r="C151" s="676">
        <v>927</v>
      </c>
      <c r="D151" s="676">
        <v>35</v>
      </c>
      <c r="E151" s="676">
        <v>51</v>
      </c>
      <c r="F151" s="676">
        <v>84</v>
      </c>
      <c r="G151" s="676">
        <v>20</v>
      </c>
      <c r="H151" s="676">
        <v>547</v>
      </c>
      <c r="I151" s="676">
        <v>1227</v>
      </c>
      <c r="J151" s="676">
        <v>180</v>
      </c>
      <c r="K151" s="676">
        <v>22</v>
      </c>
      <c r="L151" s="676">
        <v>30</v>
      </c>
    </row>
    <row r="152" spans="1:12" s="4" customFormat="1" ht="15" hidden="1" customHeight="1" x14ac:dyDescent="0.2">
      <c r="A152" s="344">
        <v>2004</v>
      </c>
      <c r="B152" s="703">
        <v>2400</v>
      </c>
      <c r="C152" s="676">
        <v>955</v>
      </c>
      <c r="D152" s="676">
        <v>38</v>
      </c>
      <c r="E152" s="676">
        <v>50</v>
      </c>
      <c r="F152" s="676">
        <v>85</v>
      </c>
      <c r="G152" s="676">
        <v>23</v>
      </c>
      <c r="H152" s="676">
        <v>640</v>
      </c>
      <c r="I152" s="676">
        <v>1308</v>
      </c>
      <c r="J152" s="676">
        <v>193</v>
      </c>
      <c r="K152" s="676">
        <v>24</v>
      </c>
      <c r="L152" s="676">
        <v>39</v>
      </c>
    </row>
    <row r="153" spans="1:12" s="4" customFormat="1" ht="11.45" customHeight="1" x14ac:dyDescent="0.2">
      <c r="A153" s="344">
        <v>2005</v>
      </c>
      <c r="B153" s="703">
        <v>2413</v>
      </c>
      <c r="C153" s="676">
        <v>1061</v>
      </c>
      <c r="D153" s="676">
        <v>46</v>
      </c>
      <c r="E153" s="676">
        <v>66</v>
      </c>
      <c r="F153" s="676">
        <v>96</v>
      </c>
      <c r="G153" s="676">
        <v>25</v>
      </c>
      <c r="H153" s="676">
        <v>637</v>
      </c>
      <c r="I153" s="676">
        <v>1287</v>
      </c>
      <c r="J153" s="676">
        <v>180</v>
      </c>
      <c r="K153" s="676">
        <v>30</v>
      </c>
      <c r="L153" s="676">
        <v>46</v>
      </c>
    </row>
    <row r="154" spans="1:12" s="4" customFormat="1" ht="12" hidden="1" customHeight="1" x14ac:dyDescent="0.2">
      <c r="A154" s="344">
        <v>2006</v>
      </c>
      <c r="B154" s="703">
        <v>2775</v>
      </c>
      <c r="C154" s="676">
        <v>1224</v>
      </c>
      <c r="D154" s="676">
        <v>57</v>
      </c>
      <c r="E154" s="676">
        <v>77</v>
      </c>
      <c r="F154" s="676">
        <v>131</v>
      </c>
      <c r="G154" s="676">
        <v>32</v>
      </c>
      <c r="H154" s="676">
        <v>663</v>
      </c>
      <c r="I154" s="676">
        <v>1537</v>
      </c>
      <c r="J154" s="676">
        <v>215</v>
      </c>
      <c r="K154" s="676">
        <v>26</v>
      </c>
      <c r="L154" s="676">
        <v>37</v>
      </c>
    </row>
    <row r="155" spans="1:12" s="4" customFormat="1" ht="12" hidden="1" customHeight="1" x14ac:dyDescent="0.2">
      <c r="A155" s="344">
        <v>2007</v>
      </c>
      <c r="B155" s="703">
        <v>4024</v>
      </c>
      <c r="C155" s="676">
        <v>1672</v>
      </c>
      <c r="D155" s="676">
        <v>74</v>
      </c>
      <c r="E155" s="676">
        <v>75</v>
      </c>
      <c r="F155" s="676">
        <v>140</v>
      </c>
      <c r="G155" s="676">
        <v>49</v>
      </c>
      <c r="H155" s="676">
        <v>948</v>
      </c>
      <c r="I155" s="676">
        <v>2336</v>
      </c>
      <c r="J155" s="676">
        <v>309</v>
      </c>
      <c r="K155" s="676">
        <v>45</v>
      </c>
      <c r="L155" s="676">
        <v>48</v>
      </c>
    </row>
    <row r="156" spans="1:12" s="4" customFormat="1" ht="12" hidden="1" customHeight="1" x14ac:dyDescent="0.2">
      <c r="A156" s="344">
        <v>2008</v>
      </c>
      <c r="B156" s="703">
        <v>4682</v>
      </c>
      <c r="C156" s="676">
        <v>2062</v>
      </c>
      <c r="D156" s="676">
        <v>91</v>
      </c>
      <c r="E156" s="676">
        <v>88</v>
      </c>
      <c r="F156" s="676">
        <v>179</v>
      </c>
      <c r="G156" s="676">
        <v>52</v>
      </c>
      <c r="H156" s="676">
        <v>1045</v>
      </c>
      <c r="I156" s="676">
        <v>2771</v>
      </c>
      <c r="J156" s="676">
        <v>345</v>
      </c>
      <c r="K156" s="676">
        <v>43</v>
      </c>
      <c r="L156" s="676">
        <v>68</v>
      </c>
    </row>
    <row r="157" spans="1:12" s="4" customFormat="1" ht="18" hidden="1" customHeight="1" x14ac:dyDescent="0.2">
      <c r="A157" s="344">
        <v>2009</v>
      </c>
      <c r="B157" s="703">
        <v>5338</v>
      </c>
      <c r="C157" s="676">
        <v>2236</v>
      </c>
      <c r="D157" s="676">
        <v>97</v>
      </c>
      <c r="E157" s="676">
        <v>89</v>
      </c>
      <c r="F157" s="676">
        <v>182</v>
      </c>
      <c r="G157" s="676">
        <v>44</v>
      </c>
      <c r="H157" s="676">
        <v>1155</v>
      </c>
      <c r="I157" s="676">
        <v>3203</v>
      </c>
      <c r="J157" s="676">
        <v>471</v>
      </c>
      <c r="K157" s="676">
        <v>44</v>
      </c>
      <c r="L157" s="676">
        <v>53</v>
      </c>
    </row>
    <row r="158" spans="1:12" s="4" customFormat="1" ht="11.45" customHeight="1" x14ac:dyDescent="0.2">
      <c r="A158" s="344">
        <v>2010</v>
      </c>
      <c r="B158" s="703">
        <v>3824</v>
      </c>
      <c r="C158" s="676">
        <v>1677</v>
      </c>
      <c r="D158" s="676">
        <v>78</v>
      </c>
      <c r="E158" s="676">
        <v>78</v>
      </c>
      <c r="F158" s="676">
        <v>137</v>
      </c>
      <c r="G158" s="676">
        <v>41</v>
      </c>
      <c r="H158" s="676">
        <v>898</v>
      </c>
      <c r="I158" s="676">
        <v>2169</v>
      </c>
      <c r="J158" s="676">
        <v>330</v>
      </c>
      <c r="K158" s="676">
        <v>47</v>
      </c>
      <c r="L158" s="676">
        <v>46</v>
      </c>
    </row>
    <row r="159" spans="1:12" s="4" customFormat="1" ht="18" hidden="1" customHeight="1" x14ac:dyDescent="0.2">
      <c r="A159" s="344">
        <v>2011</v>
      </c>
      <c r="B159" s="703">
        <v>4407</v>
      </c>
      <c r="C159" s="676">
        <v>1896</v>
      </c>
      <c r="D159" s="676">
        <v>80</v>
      </c>
      <c r="E159" s="676">
        <v>113</v>
      </c>
      <c r="F159" s="676">
        <v>206</v>
      </c>
      <c r="G159" s="676">
        <v>51</v>
      </c>
      <c r="H159" s="676">
        <v>1021</v>
      </c>
      <c r="I159" s="676">
        <v>2450</v>
      </c>
      <c r="J159" s="676">
        <v>397</v>
      </c>
      <c r="K159" s="676">
        <v>35</v>
      </c>
      <c r="L159" s="676">
        <v>54</v>
      </c>
    </row>
    <row r="160" spans="1:12" s="4" customFormat="1" ht="18" hidden="1" customHeight="1" x14ac:dyDescent="0.2">
      <c r="A160" s="344">
        <v>2012</v>
      </c>
      <c r="B160" s="703">
        <v>4255</v>
      </c>
      <c r="C160" s="676">
        <v>1882</v>
      </c>
      <c r="D160" s="676">
        <v>100</v>
      </c>
      <c r="E160" s="676">
        <v>119</v>
      </c>
      <c r="F160" s="676">
        <v>166</v>
      </c>
      <c r="G160" s="676">
        <v>42</v>
      </c>
      <c r="H160" s="676">
        <v>1078</v>
      </c>
      <c r="I160" s="676">
        <v>2288</v>
      </c>
      <c r="J160" s="676">
        <v>357</v>
      </c>
      <c r="K160" s="676">
        <v>38</v>
      </c>
      <c r="L160" s="676">
        <v>67</v>
      </c>
    </row>
    <row r="161" spans="1:12" s="4" customFormat="1" ht="18" hidden="1" customHeight="1" x14ac:dyDescent="0.2">
      <c r="A161" s="344">
        <v>2013</v>
      </c>
      <c r="B161" s="703">
        <v>5094</v>
      </c>
      <c r="C161" s="676">
        <v>2146</v>
      </c>
      <c r="D161" s="676">
        <v>101</v>
      </c>
      <c r="E161" s="676">
        <v>108</v>
      </c>
      <c r="F161" s="676">
        <v>167</v>
      </c>
      <c r="G161" s="676">
        <v>39</v>
      </c>
      <c r="H161" s="676">
        <v>1172</v>
      </c>
      <c r="I161" s="676">
        <v>2885</v>
      </c>
      <c r="J161" s="676">
        <v>489</v>
      </c>
      <c r="K161" s="676">
        <v>59</v>
      </c>
      <c r="L161" s="676">
        <v>74</v>
      </c>
    </row>
    <row r="162" spans="1:12" s="4" customFormat="1" ht="18" hidden="1" customHeight="1" x14ac:dyDescent="0.2">
      <c r="A162" s="344">
        <v>2014</v>
      </c>
      <c r="B162" s="703">
        <v>5083</v>
      </c>
      <c r="C162" s="676">
        <v>2130</v>
      </c>
      <c r="D162" s="676">
        <v>78</v>
      </c>
      <c r="E162" s="676">
        <v>113</v>
      </c>
      <c r="F162" s="676">
        <v>177</v>
      </c>
      <c r="G162" s="676">
        <v>52</v>
      </c>
      <c r="H162" s="676">
        <v>1345</v>
      </c>
      <c r="I162" s="676">
        <v>2753</v>
      </c>
      <c r="J162" s="676">
        <v>436</v>
      </c>
      <c r="K162" s="676">
        <v>54</v>
      </c>
      <c r="L162" s="676">
        <v>75</v>
      </c>
    </row>
    <row r="163" spans="1:12" s="4" customFormat="1" ht="16.5" customHeight="1" x14ac:dyDescent="0.2">
      <c r="A163" s="344">
        <v>2015</v>
      </c>
      <c r="B163" s="703">
        <v>5383</v>
      </c>
      <c r="C163" s="676">
        <v>2143</v>
      </c>
      <c r="D163" s="676">
        <v>83</v>
      </c>
      <c r="E163" s="676">
        <v>92</v>
      </c>
      <c r="F163" s="676">
        <v>169</v>
      </c>
      <c r="G163" s="676">
        <v>75</v>
      </c>
      <c r="H163" s="676">
        <v>1390</v>
      </c>
      <c r="I163" s="676">
        <v>2994</v>
      </c>
      <c r="J163" s="676">
        <v>468</v>
      </c>
      <c r="K163" s="676">
        <v>60</v>
      </c>
      <c r="L163" s="676">
        <v>52</v>
      </c>
    </row>
    <row r="164" spans="1:12" s="4" customFormat="1" ht="11.45" hidden="1" customHeight="1" x14ac:dyDescent="0.2">
      <c r="A164" s="344">
        <v>2016</v>
      </c>
      <c r="B164" s="703">
        <v>9171</v>
      </c>
      <c r="C164" s="676">
        <v>2727</v>
      </c>
      <c r="D164" s="676">
        <v>125</v>
      </c>
      <c r="E164" s="676">
        <v>122</v>
      </c>
      <c r="F164" s="676">
        <v>294</v>
      </c>
      <c r="G164" s="676">
        <v>135</v>
      </c>
      <c r="H164" s="676">
        <v>2439</v>
      </c>
      <c r="I164" s="676">
        <v>5135</v>
      </c>
      <c r="J164" s="676">
        <v>740</v>
      </c>
      <c r="K164" s="676">
        <v>94</v>
      </c>
      <c r="L164" s="676">
        <v>87</v>
      </c>
    </row>
    <row r="165" spans="1:12" s="4" customFormat="1" ht="11.45" hidden="1" customHeight="1" x14ac:dyDescent="0.2">
      <c r="A165" s="344">
        <v>2017</v>
      </c>
      <c r="B165" s="703">
        <v>8026</v>
      </c>
      <c r="C165" s="676">
        <v>2361</v>
      </c>
      <c r="D165" s="676">
        <v>126</v>
      </c>
      <c r="E165" s="676">
        <v>125</v>
      </c>
      <c r="F165" s="676">
        <v>233</v>
      </c>
      <c r="G165" s="676">
        <v>87</v>
      </c>
      <c r="H165" s="676">
        <v>2085</v>
      </c>
      <c r="I165" s="676">
        <v>4545</v>
      </c>
      <c r="J165" s="676">
        <v>646</v>
      </c>
      <c r="K165" s="676">
        <v>79</v>
      </c>
      <c r="L165" s="676">
        <v>100</v>
      </c>
    </row>
    <row r="166" spans="1:12" s="4" customFormat="1" ht="11.45" customHeight="1" x14ac:dyDescent="0.2">
      <c r="A166" s="344">
        <v>2018</v>
      </c>
      <c r="B166" s="703">
        <v>8161</v>
      </c>
      <c r="C166" s="676">
        <v>2507</v>
      </c>
      <c r="D166" s="676">
        <v>131</v>
      </c>
      <c r="E166" s="676">
        <v>143</v>
      </c>
      <c r="F166" s="676">
        <v>229</v>
      </c>
      <c r="G166" s="676">
        <v>58</v>
      </c>
      <c r="H166" s="676">
        <v>2089</v>
      </c>
      <c r="I166" s="676">
        <v>4559</v>
      </c>
      <c r="J166" s="676">
        <v>732</v>
      </c>
      <c r="K166" s="676">
        <v>88</v>
      </c>
      <c r="L166" s="676">
        <v>132</v>
      </c>
    </row>
    <row r="167" spans="1:12" s="4" customFormat="1" ht="11.45" customHeight="1" x14ac:dyDescent="0.2">
      <c r="A167" s="344">
        <v>2019</v>
      </c>
      <c r="B167" s="703">
        <v>8550</v>
      </c>
      <c r="C167" s="676">
        <v>2708</v>
      </c>
      <c r="D167" s="676">
        <v>122</v>
      </c>
      <c r="E167" s="676">
        <v>143</v>
      </c>
      <c r="F167" s="676">
        <v>236</v>
      </c>
      <c r="G167" s="676">
        <v>76</v>
      </c>
      <c r="H167" s="676">
        <v>2014</v>
      </c>
      <c r="I167" s="676">
        <v>4817</v>
      </c>
      <c r="J167" s="676">
        <v>883</v>
      </c>
      <c r="K167" s="676">
        <v>128</v>
      </c>
      <c r="L167" s="676">
        <v>131</v>
      </c>
    </row>
    <row r="168" spans="1:12" s="4" customFormat="1" ht="11.45" customHeight="1" x14ac:dyDescent="0.2">
      <c r="A168" s="344">
        <v>2020</v>
      </c>
      <c r="B168" s="703">
        <v>6208</v>
      </c>
      <c r="C168" s="676">
        <v>1904</v>
      </c>
      <c r="D168" s="676">
        <v>111</v>
      </c>
      <c r="E168" s="676">
        <v>95</v>
      </c>
      <c r="F168" s="676">
        <v>188</v>
      </c>
      <c r="G168" s="676">
        <v>71</v>
      </c>
      <c r="H168" s="676">
        <v>1347</v>
      </c>
      <c r="I168" s="676">
        <v>3592</v>
      </c>
      <c r="J168" s="676">
        <v>601</v>
      </c>
      <c r="K168" s="676">
        <v>106</v>
      </c>
      <c r="L168" s="676">
        <v>97</v>
      </c>
    </row>
    <row r="169" spans="1:12" s="4" customFormat="1" ht="11.45" customHeight="1" x14ac:dyDescent="0.2">
      <c r="A169" s="344">
        <v>2021</v>
      </c>
      <c r="B169" s="703">
        <v>6012</v>
      </c>
      <c r="C169" s="676">
        <v>1897</v>
      </c>
      <c r="D169" s="676">
        <v>101</v>
      </c>
      <c r="E169" s="676">
        <v>145</v>
      </c>
      <c r="F169" s="676">
        <v>280</v>
      </c>
      <c r="G169" s="676">
        <v>72</v>
      </c>
      <c r="H169" s="676">
        <v>1048</v>
      </c>
      <c r="I169" s="676">
        <v>3575</v>
      </c>
      <c r="J169" s="676">
        <v>597</v>
      </c>
      <c r="K169" s="676">
        <v>96</v>
      </c>
      <c r="L169" s="676">
        <v>98</v>
      </c>
    </row>
    <row r="170" spans="1:12" s="4" customFormat="1" ht="3" customHeight="1" x14ac:dyDescent="0.2">
      <c r="A170" s="385"/>
      <c r="B170" s="376"/>
      <c r="C170" s="122"/>
      <c r="D170" s="122"/>
      <c r="E170" s="122"/>
      <c r="F170" s="122"/>
      <c r="G170" s="122"/>
      <c r="H170" s="122"/>
      <c r="I170" s="122"/>
      <c r="J170" s="122"/>
      <c r="K170" s="122"/>
      <c r="L170" s="122"/>
    </row>
    <row r="171" spans="1:12" s="4" customFormat="1" ht="8.1" customHeight="1" x14ac:dyDescent="0.2">
      <c r="A171" s="375"/>
      <c r="B171" s="374"/>
      <c r="C171" s="374"/>
      <c r="D171" s="374"/>
      <c r="E171" s="374"/>
      <c r="F171" s="374"/>
      <c r="G171" s="374"/>
      <c r="H171" s="374"/>
      <c r="I171" s="374"/>
      <c r="J171" s="374"/>
      <c r="K171" s="374"/>
      <c r="L171" s="374"/>
    </row>
    <row r="172" spans="1:12" s="299" customFormat="1" ht="12" customHeight="1" x14ac:dyDescent="0.2">
      <c r="A172" s="665" t="s">
        <v>604</v>
      </c>
    </row>
    <row r="173" spans="1:12" s="299" customFormat="1" ht="12" customHeight="1" x14ac:dyDescent="0.2">
      <c r="A173" s="665" t="s">
        <v>215</v>
      </c>
    </row>
    <row r="174" spans="1:12" ht="9.9499999999999993" customHeight="1" x14ac:dyDescent="0.2"/>
  </sheetData>
  <mergeCells count="9">
    <mergeCell ref="A3:A4"/>
    <mergeCell ref="B3:B4"/>
    <mergeCell ref="B137:L137"/>
    <mergeCell ref="B5:L5"/>
    <mergeCell ref="B38:L38"/>
    <mergeCell ref="B71:L71"/>
    <mergeCell ref="B104:L104"/>
    <mergeCell ref="C3:C4"/>
    <mergeCell ref="D3:L3"/>
  </mergeCells>
  <hyperlinks>
    <hyperlink ref="N1" location="Inhalt!C38"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75"/>
  <sheetViews>
    <sheetView showGridLines="0" zoomScaleNormal="100" workbookViewId="0"/>
  </sheetViews>
  <sheetFormatPr baseColWidth="10" defaultColWidth="11.42578125" defaultRowHeight="12.75" x14ac:dyDescent="0.2"/>
  <cols>
    <col min="1" max="1" width="7" style="1" customWidth="1"/>
    <col min="2" max="2" width="6.85546875" style="1" customWidth="1"/>
    <col min="3" max="3" width="7.42578125" style="1" customWidth="1"/>
    <col min="4" max="11" width="7.140625" style="1" customWidth="1"/>
    <col min="12" max="12" width="9.7109375" style="1" customWidth="1"/>
    <col min="13" max="13" width="0.42578125" style="1" customWidth="1"/>
    <col min="14" max="16384" width="11.42578125" style="1"/>
  </cols>
  <sheetData>
    <row r="1" spans="1:14" s="4" customFormat="1" ht="12.75" customHeight="1" x14ac:dyDescent="0.2">
      <c r="A1" s="384" t="s">
        <v>626</v>
      </c>
      <c r="B1" s="383"/>
      <c r="C1" s="383"/>
      <c r="D1" s="383"/>
      <c r="E1" s="383"/>
      <c r="F1" s="383"/>
      <c r="G1" s="383"/>
      <c r="H1" s="383"/>
      <c r="I1" s="383"/>
      <c r="J1" s="383"/>
      <c r="K1" s="383"/>
      <c r="L1" s="383"/>
      <c r="N1" s="645" t="s">
        <v>402</v>
      </c>
    </row>
    <row r="2" spans="1:14" ht="12" customHeight="1" x14ac:dyDescent="0.2">
      <c r="A2" s="115"/>
      <c r="B2" s="115"/>
      <c r="C2" s="115"/>
      <c r="D2" s="115"/>
      <c r="E2" s="115"/>
      <c r="F2" s="115"/>
      <c r="G2" s="115"/>
      <c r="H2" s="115"/>
      <c r="I2" s="115"/>
      <c r="J2" s="115"/>
      <c r="K2" s="115"/>
      <c r="L2" s="115"/>
    </row>
    <row r="3" spans="1:14" s="4" customFormat="1" ht="12" customHeight="1" x14ac:dyDescent="0.2">
      <c r="A3" s="972" t="s">
        <v>4</v>
      </c>
      <c r="B3" s="991" t="s">
        <v>168</v>
      </c>
      <c r="C3" s="982" t="s">
        <v>517</v>
      </c>
      <c r="D3" s="976" t="s">
        <v>167</v>
      </c>
      <c r="E3" s="994"/>
      <c r="F3" s="994"/>
      <c r="G3" s="994"/>
      <c r="H3" s="994"/>
      <c r="I3" s="994"/>
      <c r="J3" s="994"/>
      <c r="K3" s="994"/>
      <c r="L3" s="978"/>
    </row>
    <row r="4" spans="1:14" s="4" customFormat="1" ht="12" customHeight="1" x14ac:dyDescent="0.2">
      <c r="A4" s="1179"/>
      <c r="B4" s="1162"/>
      <c r="C4" s="1164"/>
      <c r="D4" s="359" t="s">
        <v>166</v>
      </c>
      <c r="E4" s="359" t="s">
        <v>165</v>
      </c>
      <c r="F4" s="357" t="s">
        <v>164</v>
      </c>
      <c r="G4" s="358" t="s">
        <v>163</v>
      </c>
      <c r="H4" s="358" t="s">
        <v>162</v>
      </c>
      <c r="I4" s="358" t="s">
        <v>161</v>
      </c>
      <c r="J4" s="358" t="s">
        <v>160</v>
      </c>
      <c r="K4" s="358" t="s">
        <v>159</v>
      </c>
      <c r="L4" s="357" t="s">
        <v>158</v>
      </c>
    </row>
    <row r="5" spans="1:14" s="4" customFormat="1" ht="16.5" customHeight="1" x14ac:dyDescent="0.2">
      <c r="A5" s="348"/>
      <c r="B5" s="1156" t="s">
        <v>120</v>
      </c>
      <c r="C5" s="1157"/>
      <c r="D5" s="1157"/>
      <c r="E5" s="1157"/>
      <c r="F5" s="1157"/>
      <c r="G5" s="1157"/>
      <c r="H5" s="1157"/>
      <c r="I5" s="1157"/>
      <c r="J5" s="1157"/>
      <c r="K5" s="1157"/>
      <c r="L5" s="1158"/>
    </row>
    <row r="6" spans="1:14" s="4" customFormat="1" ht="11.45" customHeight="1" x14ac:dyDescent="0.2">
      <c r="A6" s="344">
        <v>1990</v>
      </c>
      <c r="B6" s="675">
        <v>912</v>
      </c>
      <c r="C6" s="676">
        <v>466</v>
      </c>
      <c r="D6" s="676">
        <v>66</v>
      </c>
      <c r="E6" s="676">
        <v>-15</v>
      </c>
      <c r="F6" s="676">
        <v>33</v>
      </c>
      <c r="G6" s="676">
        <v>43</v>
      </c>
      <c r="H6" s="676">
        <v>464</v>
      </c>
      <c r="I6" s="676">
        <v>289</v>
      </c>
      <c r="J6" s="676">
        <v>18</v>
      </c>
      <c r="K6" s="676">
        <v>4</v>
      </c>
      <c r="L6" s="676">
        <v>10</v>
      </c>
    </row>
    <row r="7" spans="1:14" s="4" customFormat="1" ht="12" hidden="1" customHeight="1" x14ac:dyDescent="0.2">
      <c r="A7" s="344">
        <v>1991</v>
      </c>
      <c r="B7" s="703">
        <v>310</v>
      </c>
      <c r="C7" s="676">
        <v>199</v>
      </c>
      <c r="D7" s="676">
        <v>19</v>
      </c>
      <c r="E7" s="676">
        <v>-4</v>
      </c>
      <c r="F7" s="676">
        <v>-56</v>
      </c>
      <c r="G7" s="676">
        <v>13</v>
      </c>
      <c r="H7" s="676">
        <v>363</v>
      </c>
      <c r="I7" s="676">
        <v>19</v>
      </c>
      <c r="J7" s="676">
        <v>-32</v>
      </c>
      <c r="K7" s="676">
        <v>-7</v>
      </c>
      <c r="L7" s="676">
        <v>-5</v>
      </c>
    </row>
    <row r="8" spans="1:14" s="4" customFormat="1" ht="12" hidden="1" customHeight="1" x14ac:dyDescent="0.2">
      <c r="A8" s="344">
        <v>1992</v>
      </c>
      <c r="B8" s="703">
        <v>-78</v>
      </c>
      <c r="C8" s="676">
        <v>-19</v>
      </c>
      <c r="D8" s="676">
        <v>3</v>
      </c>
      <c r="E8" s="676">
        <v>-41</v>
      </c>
      <c r="F8" s="676">
        <v>-98</v>
      </c>
      <c r="G8" s="676">
        <v>4</v>
      </c>
      <c r="H8" s="676">
        <v>224</v>
      </c>
      <c r="I8" s="676">
        <v>-125</v>
      </c>
      <c r="J8" s="676">
        <v>-52</v>
      </c>
      <c r="K8" s="676">
        <v>-15</v>
      </c>
      <c r="L8" s="676">
        <v>22</v>
      </c>
    </row>
    <row r="9" spans="1:14" s="4" customFormat="1" ht="12" hidden="1" customHeight="1" x14ac:dyDescent="0.2">
      <c r="A9" s="344">
        <v>1993</v>
      </c>
      <c r="B9" s="703">
        <v>-1324</v>
      </c>
      <c r="C9" s="676">
        <v>-585</v>
      </c>
      <c r="D9" s="676">
        <v>-39</v>
      </c>
      <c r="E9" s="676">
        <v>-96</v>
      </c>
      <c r="F9" s="676">
        <v>-327</v>
      </c>
      <c r="G9" s="676">
        <v>-35</v>
      </c>
      <c r="H9" s="676">
        <v>68</v>
      </c>
      <c r="I9" s="676">
        <v>-633</v>
      </c>
      <c r="J9" s="676">
        <v>-188</v>
      </c>
      <c r="K9" s="676">
        <v>-42</v>
      </c>
      <c r="L9" s="676">
        <v>-32</v>
      </c>
    </row>
    <row r="10" spans="1:14" s="4" customFormat="1" ht="12" hidden="1" customHeight="1" x14ac:dyDescent="0.2">
      <c r="A10" s="344">
        <v>1994</v>
      </c>
      <c r="B10" s="703">
        <v>-4132</v>
      </c>
      <c r="C10" s="676">
        <v>-1990</v>
      </c>
      <c r="D10" s="676">
        <v>-99</v>
      </c>
      <c r="E10" s="676">
        <v>-244</v>
      </c>
      <c r="F10" s="676">
        <v>-830</v>
      </c>
      <c r="G10" s="676">
        <v>-186</v>
      </c>
      <c r="H10" s="676">
        <v>-29</v>
      </c>
      <c r="I10" s="676">
        <v>-1799</v>
      </c>
      <c r="J10" s="676">
        <v>-641</v>
      </c>
      <c r="K10" s="676">
        <v>-126</v>
      </c>
      <c r="L10" s="676">
        <v>-178</v>
      </c>
    </row>
    <row r="11" spans="1:14" s="4" customFormat="1" ht="11.45" customHeight="1" x14ac:dyDescent="0.2">
      <c r="A11" s="344">
        <v>1995</v>
      </c>
      <c r="B11" s="703">
        <v>-4635</v>
      </c>
      <c r="C11" s="676">
        <v>-2193</v>
      </c>
      <c r="D11" s="676">
        <v>-111</v>
      </c>
      <c r="E11" s="676">
        <v>-199</v>
      </c>
      <c r="F11" s="676">
        <v>-924</v>
      </c>
      <c r="G11" s="676">
        <v>-178</v>
      </c>
      <c r="H11" s="676">
        <v>-111</v>
      </c>
      <c r="I11" s="676">
        <v>-1983</v>
      </c>
      <c r="J11" s="676">
        <v>-690</v>
      </c>
      <c r="K11" s="676">
        <v>-168</v>
      </c>
      <c r="L11" s="676">
        <v>-271</v>
      </c>
    </row>
    <row r="12" spans="1:14" s="4" customFormat="1" ht="12" hidden="1" customHeight="1" x14ac:dyDescent="0.2">
      <c r="A12" s="344">
        <v>1996</v>
      </c>
      <c r="B12" s="703">
        <v>-6304</v>
      </c>
      <c r="C12" s="676">
        <v>-3006</v>
      </c>
      <c r="D12" s="676">
        <v>-124</v>
      </c>
      <c r="E12" s="676">
        <v>-221</v>
      </c>
      <c r="F12" s="676">
        <v>-1280</v>
      </c>
      <c r="G12" s="676">
        <v>-354</v>
      </c>
      <c r="H12" s="676">
        <v>-221</v>
      </c>
      <c r="I12" s="676">
        <v>-2700</v>
      </c>
      <c r="J12" s="676">
        <v>-942</v>
      </c>
      <c r="K12" s="676">
        <v>-217</v>
      </c>
      <c r="L12" s="676">
        <v>-245</v>
      </c>
    </row>
    <row r="13" spans="1:14" s="4" customFormat="1" ht="12" hidden="1" customHeight="1" x14ac:dyDescent="0.2">
      <c r="A13" s="344">
        <v>1997</v>
      </c>
      <c r="B13" s="703">
        <v>-5900</v>
      </c>
      <c r="C13" s="676">
        <v>-2916</v>
      </c>
      <c r="D13" s="676">
        <v>-165</v>
      </c>
      <c r="E13" s="676">
        <v>-154</v>
      </c>
      <c r="F13" s="676">
        <v>-1201</v>
      </c>
      <c r="G13" s="676">
        <v>-394</v>
      </c>
      <c r="H13" s="676">
        <v>-158</v>
      </c>
      <c r="I13" s="676">
        <v>-2244</v>
      </c>
      <c r="J13" s="676">
        <v>-1107</v>
      </c>
      <c r="K13" s="676">
        <v>-228</v>
      </c>
      <c r="L13" s="676">
        <v>-249</v>
      </c>
    </row>
    <row r="14" spans="1:14" s="4" customFormat="1" ht="12" hidden="1" customHeight="1" x14ac:dyDescent="0.2">
      <c r="A14" s="344">
        <v>1998</v>
      </c>
      <c r="B14" s="703">
        <v>-4249</v>
      </c>
      <c r="C14" s="676">
        <v>-2071</v>
      </c>
      <c r="D14" s="676">
        <v>-137</v>
      </c>
      <c r="E14" s="676">
        <v>-167</v>
      </c>
      <c r="F14" s="676">
        <v>-893</v>
      </c>
      <c r="G14" s="676">
        <v>-297</v>
      </c>
      <c r="H14" s="676">
        <v>147</v>
      </c>
      <c r="I14" s="676">
        <v>-1632</v>
      </c>
      <c r="J14" s="676">
        <v>-856</v>
      </c>
      <c r="K14" s="676">
        <v>-168</v>
      </c>
      <c r="L14" s="676">
        <v>-246</v>
      </c>
    </row>
    <row r="15" spans="1:14" s="4" customFormat="1" ht="12" hidden="1" customHeight="1" x14ac:dyDescent="0.2">
      <c r="A15" s="344">
        <v>1999</v>
      </c>
      <c r="B15" s="703">
        <v>-2106</v>
      </c>
      <c r="C15" s="676">
        <v>-992</v>
      </c>
      <c r="D15" s="676">
        <v>-63</v>
      </c>
      <c r="E15" s="676">
        <v>-69</v>
      </c>
      <c r="F15" s="676">
        <v>-532</v>
      </c>
      <c r="G15" s="676">
        <v>-141</v>
      </c>
      <c r="H15" s="676">
        <v>449</v>
      </c>
      <c r="I15" s="676">
        <v>-761</v>
      </c>
      <c r="J15" s="676">
        <v>-555</v>
      </c>
      <c r="K15" s="676">
        <v>-129</v>
      </c>
      <c r="L15" s="676">
        <v>-305</v>
      </c>
    </row>
    <row r="16" spans="1:14" s="4" customFormat="1" ht="11.45" customHeight="1" x14ac:dyDescent="0.2">
      <c r="A16" s="344">
        <v>2000</v>
      </c>
      <c r="B16" s="703">
        <v>-432</v>
      </c>
      <c r="C16" s="676">
        <v>-103</v>
      </c>
      <c r="D16" s="676">
        <v>-84</v>
      </c>
      <c r="E16" s="676">
        <v>-83</v>
      </c>
      <c r="F16" s="676">
        <v>-216</v>
      </c>
      <c r="G16" s="676">
        <v>-97</v>
      </c>
      <c r="H16" s="676">
        <v>884</v>
      </c>
      <c r="I16" s="676">
        <v>-278</v>
      </c>
      <c r="J16" s="676">
        <v>-343</v>
      </c>
      <c r="K16" s="676">
        <v>-96</v>
      </c>
      <c r="L16" s="676">
        <v>-119</v>
      </c>
    </row>
    <row r="17" spans="1:12" s="4" customFormat="1" ht="12" hidden="1" customHeight="1" x14ac:dyDescent="0.2">
      <c r="A17" s="344">
        <v>2001</v>
      </c>
      <c r="B17" s="703">
        <v>193</v>
      </c>
      <c r="C17" s="676">
        <v>204</v>
      </c>
      <c r="D17" s="676">
        <v>-82</v>
      </c>
      <c r="E17" s="676">
        <v>-81</v>
      </c>
      <c r="F17" s="676">
        <v>-152</v>
      </c>
      <c r="G17" s="676">
        <v>-16</v>
      </c>
      <c r="H17" s="676">
        <v>924</v>
      </c>
      <c r="I17" s="676">
        <v>-11</v>
      </c>
      <c r="J17" s="676">
        <v>-303</v>
      </c>
      <c r="K17" s="676">
        <v>-73</v>
      </c>
      <c r="L17" s="676">
        <v>-13</v>
      </c>
    </row>
    <row r="18" spans="1:12" s="4" customFormat="1" ht="15" hidden="1" customHeight="1" x14ac:dyDescent="0.2">
      <c r="A18" s="344">
        <v>2002</v>
      </c>
      <c r="B18" s="703">
        <v>321</v>
      </c>
      <c r="C18" s="676">
        <v>256</v>
      </c>
      <c r="D18" s="676">
        <v>-84</v>
      </c>
      <c r="E18" s="676">
        <v>-77</v>
      </c>
      <c r="F18" s="676">
        <v>-150</v>
      </c>
      <c r="G18" s="676">
        <v>-31</v>
      </c>
      <c r="H18" s="676">
        <v>943</v>
      </c>
      <c r="I18" s="676">
        <v>-185</v>
      </c>
      <c r="J18" s="676">
        <v>-154</v>
      </c>
      <c r="K18" s="676">
        <v>-37</v>
      </c>
      <c r="L18" s="676">
        <v>96</v>
      </c>
    </row>
    <row r="19" spans="1:12" s="4" customFormat="1" ht="12" hidden="1" customHeight="1" x14ac:dyDescent="0.2">
      <c r="A19" s="344">
        <v>2003</v>
      </c>
      <c r="B19" s="703">
        <v>328</v>
      </c>
      <c r="C19" s="676">
        <v>232</v>
      </c>
      <c r="D19" s="676">
        <v>-137</v>
      </c>
      <c r="E19" s="676">
        <v>-79</v>
      </c>
      <c r="F19" s="676">
        <v>-126</v>
      </c>
      <c r="G19" s="676">
        <v>26</v>
      </c>
      <c r="H19" s="676">
        <v>982</v>
      </c>
      <c r="I19" s="676">
        <v>-236</v>
      </c>
      <c r="J19" s="676">
        <v>-49</v>
      </c>
      <c r="K19" s="676">
        <v>-41</v>
      </c>
      <c r="L19" s="676">
        <v>-12</v>
      </c>
    </row>
    <row r="20" spans="1:12" s="4" customFormat="1" ht="15" hidden="1" customHeight="1" x14ac:dyDescent="0.2">
      <c r="A20" s="344">
        <v>2004</v>
      </c>
      <c r="B20" s="703">
        <v>-27</v>
      </c>
      <c r="C20" s="676">
        <v>15</v>
      </c>
      <c r="D20" s="676">
        <v>-181</v>
      </c>
      <c r="E20" s="676">
        <v>-110</v>
      </c>
      <c r="F20" s="676">
        <v>-130</v>
      </c>
      <c r="G20" s="676">
        <v>29</v>
      </c>
      <c r="H20" s="676">
        <v>896</v>
      </c>
      <c r="I20" s="676">
        <v>-232</v>
      </c>
      <c r="J20" s="676">
        <v>-137</v>
      </c>
      <c r="K20" s="676">
        <v>-54</v>
      </c>
      <c r="L20" s="676">
        <v>-108</v>
      </c>
    </row>
    <row r="21" spans="1:12" s="4" customFormat="1" ht="11.45" customHeight="1" x14ac:dyDescent="0.2">
      <c r="A21" s="344">
        <v>2005</v>
      </c>
      <c r="B21" s="703">
        <v>1288</v>
      </c>
      <c r="C21" s="676">
        <v>682</v>
      </c>
      <c r="D21" s="676">
        <v>-147</v>
      </c>
      <c r="E21" s="676">
        <v>-87</v>
      </c>
      <c r="F21" s="676">
        <v>-94</v>
      </c>
      <c r="G21" s="676">
        <v>49</v>
      </c>
      <c r="H21" s="676">
        <v>1470</v>
      </c>
      <c r="I21" s="676">
        <v>168</v>
      </c>
      <c r="J21" s="676">
        <v>-89</v>
      </c>
      <c r="K21" s="676">
        <v>-30</v>
      </c>
      <c r="L21" s="676">
        <v>48</v>
      </c>
    </row>
    <row r="22" spans="1:12" s="4" customFormat="1" ht="12" hidden="1" customHeight="1" x14ac:dyDescent="0.2">
      <c r="A22" s="344">
        <v>2006</v>
      </c>
      <c r="B22" s="703">
        <v>2146</v>
      </c>
      <c r="C22" s="676">
        <v>1114</v>
      </c>
      <c r="D22" s="676">
        <v>-112</v>
      </c>
      <c r="E22" s="676">
        <v>-70</v>
      </c>
      <c r="F22" s="676">
        <v>-5</v>
      </c>
      <c r="G22" s="676">
        <v>85</v>
      </c>
      <c r="H22" s="676">
        <v>1798</v>
      </c>
      <c r="I22" s="676">
        <v>427</v>
      </c>
      <c r="J22" s="676">
        <v>17</v>
      </c>
      <c r="K22" s="676">
        <v>-2</v>
      </c>
      <c r="L22" s="676">
        <v>8</v>
      </c>
    </row>
    <row r="23" spans="1:12" s="4" customFormat="1" ht="12" hidden="1" customHeight="1" x14ac:dyDescent="0.2">
      <c r="A23" s="344">
        <v>2007</v>
      </c>
      <c r="B23" s="703">
        <v>1194</v>
      </c>
      <c r="C23" s="676">
        <v>602</v>
      </c>
      <c r="D23" s="676">
        <v>-109</v>
      </c>
      <c r="E23" s="676">
        <v>-105</v>
      </c>
      <c r="F23" s="676">
        <v>-58</v>
      </c>
      <c r="G23" s="676">
        <v>43</v>
      </c>
      <c r="H23" s="676">
        <v>1423</v>
      </c>
      <c r="I23" s="676">
        <v>92</v>
      </c>
      <c r="J23" s="676">
        <v>-48</v>
      </c>
      <c r="K23" s="676">
        <v>-10</v>
      </c>
      <c r="L23" s="676">
        <v>-34</v>
      </c>
    </row>
    <row r="24" spans="1:12" s="4" customFormat="1" ht="12" hidden="1" customHeight="1" x14ac:dyDescent="0.2">
      <c r="A24" s="344">
        <v>2008</v>
      </c>
      <c r="B24" s="703">
        <v>1338</v>
      </c>
      <c r="C24" s="676">
        <v>601</v>
      </c>
      <c r="D24" s="676">
        <v>-146</v>
      </c>
      <c r="E24" s="676">
        <v>-104</v>
      </c>
      <c r="F24" s="676">
        <v>-39</v>
      </c>
      <c r="G24" s="676">
        <v>32</v>
      </c>
      <c r="H24" s="676">
        <v>1611</v>
      </c>
      <c r="I24" s="676">
        <v>57</v>
      </c>
      <c r="J24" s="676">
        <v>-38</v>
      </c>
      <c r="K24" s="676">
        <v>16</v>
      </c>
      <c r="L24" s="676">
        <v>-51</v>
      </c>
    </row>
    <row r="25" spans="1:12" s="4" customFormat="1" ht="18" hidden="1" customHeight="1" x14ac:dyDescent="0.2">
      <c r="A25" s="344">
        <v>2009</v>
      </c>
      <c r="B25" s="703">
        <v>1259</v>
      </c>
      <c r="C25" s="676">
        <v>663</v>
      </c>
      <c r="D25" s="676">
        <v>-131</v>
      </c>
      <c r="E25" s="676">
        <v>-73</v>
      </c>
      <c r="F25" s="676">
        <v>-56</v>
      </c>
      <c r="G25" s="676">
        <v>52</v>
      </c>
      <c r="H25" s="676">
        <v>1534</v>
      </c>
      <c r="I25" s="676">
        <v>21</v>
      </c>
      <c r="J25" s="676">
        <v>-42</v>
      </c>
      <c r="K25" s="676">
        <v>-5</v>
      </c>
      <c r="L25" s="676">
        <v>-41</v>
      </c>
    </row>
    <row r="26" spans="1:12" s="4" customFormat="1" ht="11.45" customHeight="1" x14ac:dyDescent="0.2">
      <c r="A26" s="344">
        <v>2010</v>
      </c>
      <c r="B26" s="703">
        <v>1130</v>
      </c>
      <c r="C26" s="676">
        <v>531</v>
      </c>
      <c r="D26" s="676">
        <v>-120</v>
      </c>
      <c r="E26" s="676">
        <v>-85</v>
      </c>
      <c r="F26" s="676">
        <v>-37</v>
      </c>
      <c r="G26" s="676">
        <v>55</v>
      </c>
      <c r="H26" s="676">
        <v>1402</v>
      </c>
      <c r="I26" s="676">
        <v>-20</v>
      </c>
      <c r="J26" s="676">
        <v>54</v>
      </c>
      <c r="K26" s="676">
        <v>-18</v>
      </c>
      <c r="L26" s="676">
        <v>-101</v>
      </c>
    </row>
    <row r="27" spans="1:12" s="4" customFormat="1" ht="18" hidden="1" customHeight="1" x14ac:dyDescent="0.2">
      <c r="A27" s="344">
        <v>2011</v>
      </c>
      <c r="B27" s="703">
        <v>962</v>
      </c>
      <c r="C27" s="676">
        <v>300</v>
      </c>
      <c r="D27" s="676">
        <v>-128</v>
      </c>
      <c r="E27" s="676">
        <v>-113</v>
      </c>
      <c r="F27" s="676">
        <v>-115</v>
      </c>
      <c r="G27" s="676">
        <v>61</v>
      </c>
      <c r="H27" s="676">
        <v>1402</v>
      </c>
      <c r="I27" s="676">
        <v>-43</v>
      </c>
      <c r="J27" s="676">
        <v>-17</v>
      </c>
      <c r="K27" s="676">
        <v>-23</v>
      </c>
      <c r="L27" s="676">
        <v>-62</v>
      </c>
    </row>
    <row r="28" spans="1:12" s="4" customFormat="1" ht="18" hidden="1" customHeight="1" x14ac:dyDescent="0.2">
      <c r="A28" s="344">
        <v>2012</v>
      </c>
      <c r="B28" s="703">
        <v>214</v>
      </c>
      <c r="C28" s="676">
        <v>-67</v>
      </c>
      <c r="D28" s="676">
        <v>-205</v>
      </c>
      <c r="E28" s="676">
        <v>-129</v>
      </c>
      <c r="F28" s="676">
        <v>-164</v>
      </c>
      <c r="G28" s="676">
        <v>31</v>
      </c>
      <c r="H28" s="676">
        <v>1250</v>
      </c>
      <c r="I28" s="676">
        <v>-434</v>
      </c>
      <c r="J28" s="676">
        <v>-63</v>
      </c>
      <c r="K28" s="676">
        <v>-7</v>
      </c>
      <c r="L28" s="676">
        <v>-65</v>
      </c>
    </row>
    <row r="29" spans="1:12" s="4" customFormat="1" ht="18" hidden="1" customHeight="1" x14ac:dyDescent="0.2">
      <c r="A29" s="344">
        <v>2013</v>
      </c>
      <c r="B29" s="703">
        <v>-530</v>
      </c>
      <c r="C29" s="676">
        <v>-403</v>
      </c>
      <c r="D29" s="676">
        <v>-206</v>
      </c>
      <c r="E29" s="676">
        <v>-191</v>
      </c>
      <c r="F29" s="676">
        <v>-214</v>
      </c>
      <c r="G29" s="676">
        <v>63</v>
      </c>
      <c r="H29" s="676">
        <v>948</v>
      </c>
      <c r="I29" s="676">
        <v>-733</v>
      </c>
      <c r="J29" s="676">
        <v>-102</v>
      </c>
      <c r="K29" s="676">
        <v>-34</v>
      </c>
      <c r="L29" s="676">
        <v>-61</v>
      </c>
    </row>
    <row r="30" spans="1:12" s="4" customFormat="1" ht="18" hidden="1" customHeight="1" x14ac:dyDescent="0.2">
      <c r="A30" s="344">
        <v>2014</v>
      </c>
      <c r="B30" s="703">
        <v>-910</v>
      </c>
      <c r="C30" s="676">
        <v>-550</v>
      </c>
      <c r="D30" s="676">
        <v>-237</v>
      </c>
      <c r="E30" s="676">
        <v>-265</v>
      </c>
      <c r="F30" s="676">
        <v>-312</v>
      </c>
      <c r="G30" s="676">
        <v>15</v>
      </c>
      <c r="H30" s="676">
        <v>928</v>
      </c>
      <c r="I30" s="676">
        <v>-840</v>
      </c>
      <c r="J30" s="676">
        <v>-147</v>
      </c>
      <c r="K30" s="676">
        <v>-10</v>
      </c>
      <c r="L30" s="676">
        <v>-42</v>
      </c>
    </row>
    <row r="31" spans="1:12" s="4" customFormat="1" ht="15.6" customHeight="1" x14ac:dyDescent="0.2">
      <c r="A31" s="344">
        <v>2015</v>
      </c>
      <c r="B31" s="703">
        <v>-1211</v>
      </c>
      <c r="C31" s="703">
        <v>-562</v>
      </c>
      <c r="D31" s="703">
        <v>-263</v>
      </c>
      <c r="E31" s="703">
        <v>-215</v>
      </c>
      <c r="F31" s="703">
        <v>-306</v>
      </c>
      <c r="G31" s="703">
        <v>73</v>
      </c>
      <c r="H31" s="703">
        <v>734</v>
      </c>
      <c r="I31" s="703">
        <v>-1021</v>
      </c>
      <c r="J31" s="703">
        <v>-133</v>
      </c>
      <c r="K31" s="703">
        <v>12</v>
      </c>
      <c r="L31" s="703">
        <v>-92</v>
      </c>
    </row>
    <row r="32" spans="1:12" s="4" customFormat="1" ht="11.45" hidden="1" customHeight="1" x14ac:dyDescent="0.2">
      <c r="A32" s="344">
        <v>2016</v>
      </c>
      <c r="B32" s="703">
        <v>-1183</v>
      </c>
      <c r="C32" s="703">
        <v>-819</v>
      </c>
      <c r="D32" s="703">
        <v>-310</v>
      </c>
      <c r="E32" s="703">
        <v>-301</v>
      </c>
      <c r="F32" s="703">
        <v>-355</v>
      </c>
      <c r="G32" s="703">
        <v>35</v>
      </c>
      <c r="H32" s="703">
        <v>1097</v>
      </c>
      <c r="I32" s="703">
        <v>-1056</v>
      </c>
      <c r="J32" s="703">
        <v>-103</v>
      </c>
      <c r="K32" s="703">
        <v>-30</v>
      </c>
      <c r="L32" s="703">
        <v>-160</v>
      </c>
    </row>
    <row r="33" spans="1:12" s="4" customFormat="1" ht="11.45" hidden="1" customHeight="1" x14ac:dyDescent="0.2">
      <c r="A33" s="344">
        <v>2017</v>
      </c>
      <c r="B33" s="703">
        <v>-1074</v>
      </c>
      <c r="C33" s="703">
        <v>-692</v>
      </c>
      <c r="D33" s="703">
        <v>-271</v>
      </c>
      <c r="E33" s="703">
        <v>-230</v>
      </c>
      <c r="F33" s="703">
        <v>-234</v>
      </c>
      <c r="G33" s="703">
        <v>77</v>
      </c>
      <c r="H33" s="703">
        <v>1069</v>
      </c>
      <c r="I33" s="703">
        <v>-1144</v>
      </c>
      <c r="J33" s="703">
        <v>-119</v>
      </c>
      <c r="K33" s="703">
        <v>-60</v>
      </c>
      <c r="L33" s="703">
        <v>-162</v>
      </c>
    </row>
    <row r="34" spans="1:12" s="4" customFormat="1" ht="11.45" customHeight="1" x14ac:dyDescent="0.2">
      <c r="A34" s="344">
        <v>2018</v>
      </c>
      <c r="B34" s="675">
        <v>-1679</v>
      </c>
      <c r="C34" s="676">
        <v>-1055</v>
      </c>
      <c r="D34" s="676">
        <v>-301</v>
      </c>
      <c r="E34" s="676">
        <v>-282</v>
      </c>
      <c r="F34" s="676">
        <v>-296</v>
      </c>
      <c r="G34" s="676">
        <v>73</v>
      </c>
      <c r="H34" s="676">
        <v>884</v>
      </c>
      <c r="I34" s="676">
        <v>-1413</v>
      </c>
      <c r="J34" s="676">
        <v>-219</v>
      </c>
      <c r="K34" s="676">
        <v>-36</v>
      </c>
      <c r="L34" s="676">
        <v>-89</v>
      </c>
    </row>
    <row r="35" spans="1:12" s="4" customFormat="1" ht="11.45" customHeight="1" x14ac:dyDescent="0.2">
      <c r="A35" s="344">
        <v>2019</v>
      </c>
      <c r="B35" s="739">
        <v>-2006</v>
      </c>
      <c r="C35" s="676">
        <v>-1047</v>
      </c>
      <c r="D35" s="676">
        <v>-352</v>
      </c>
      <c r="E35" s="676">
        <v>-313</v>
      </c>
      <c r="F35" s="676">
        <v>-391</v>
      </c>
      <c r="G35" s="676">
        <v>50</v>
      </c>
      <c r="H35" s="676">
        <v>1025</v>
      </c>
      <c r="I35" s="676">
        <v>-1724</v>
      </c>
      <c r="J35" s="676">
        <v>-207</v>
      </c>
      <c r="K35" s="676">
        <v>-4</v>
      </c>
      <c r="L35" s="703">
        <v>-90</v>
      </c>
    </row>
    <row r="36" spans="1:12" s="4" customFormat="1" ht="11.45" customHeight="1" x14ac:dyDescent="0.2">
      <c r="A36" s="344">
        <v>2020</v>
      </c>
      <c r="B36" s="739">
        <v>-2536</v>
      </c>
      <c r="C36" s="676">
        <v>-1251</v>
      </c>
      <c r="D36" s="676">
        <v>-396</v>
      </c>
      <c r="E36" s="676">
        <v>-333</v>
      </c>
      <c r="F36" s="676">
        <v>-417</v>
      </c>
      <c r="G36" s="676">
        <v>8</v>
      </c>
      <c r="H36" s="676">
        <v>773</v>
      </c>
      <c r="I36" s="676">
        <v>-1792</v>
      </c>
      <c r="J36" s="676">
        <v>-240</v>
      </c>
      <c r="K36" s="676">
        <v>-33</v>
      </c>
      <c r="L36" s="703">
        <v>-106</v>
      </c>
    </row>
    <row r="37" spans="1:12" s="4" customFormat="1" ht="11.45" customHeight="1" x14ac:dyDescent="0.2">
      <c r="A37" s="344">
        <v>2021</v>
      </c>
      <c r="B37" s="739">
        <v>-2706</v>
      </c>
      <c r="C37" s="676">
        <v>-1286</v>
      </c>
      <c r="D37" s="676">
        <v>-364</v>
      </c>
      <c r="E37" s="676">
        <v>-350</v>
      </c>
      <c r="F37" s="676">
        <v>-410</v>
      </c>
      <c r="G37" s="676">
        <v>5</v>
      </c>
      <c r="H37" s="676">
        <v>760</v>
      </c>
      <c r="I37" s="676">
        <v>-1762</v>
      </c>
      <c r="J37" s="676">
        <v>-291</v>
      </c>
      <c r="K37" s="676">
        <v>-53</v>
      </c>
      <c r="L37" s="703">
        <v>-241</v>
      </c>
    </row>
    <row r="38" spans="1:12" s="4" customFormat="1" ht="15.6" customHeight="1" x14ac:dyDescent="0.2">
      <c r="A38" s="378"/>
      <c r="B38" s="1159" t="s">
        <v>177</v>
      </c>
      <c r="C38" s="1177"/>
      <c r="D38" s="1177"/>
      <c r="E38" s="1177"/>
      <c r="F38" s="1177"/>
      <c r="G38" s="1177"/>
      <c r="H38" s="1177"/>
      <c r="I38" s="1177"/>
      <c r="J38" s="1177"/>
      <c r="K38" s="1177"/>
      <c r="L38" s="1178"/>
    </row>
    <row r="39" spans="1:12" s="4" customFormat="1" ht="11.45" customHeight="1" x14ac:dyDescent="0.2">
      <c r="A39" s="344">
        <v>1990</v>
      </c>
      <c r="B39" s="675">
        <v>1039</v>
      </c>
      <c r="C39" s="676">
        <v>482</v>
      </c>
      <c r="D39" s="44">
        <v>46</v>
      </c>
      <c r="E39" s="44">
        <v>46</v>
      </c>
      <c r="F39" s="44">
        <v>64</v>
      </c>
      <c r="G39" s="676">
        <v>-8</v>
      </c>
      <c r="H39" s="676">
        <v>276</v>
      </c>
      <c r="I39" s="676">
        <v>498</v>
      </c>
      <c r="J39" s="676">
        <v>35</v>
      </c>
      <c r="K39" s="676">
        <v>5</v>
      </c>
      <c r="L39" s="676">
        <v>77</v>
      </c>
    </row>
    <row r="40" spans="1:12" s="4" customFormat="1" ht="12" hidden="1" customHeight="1" x14ac:dyDescent="0.2">
      <c r="A40" s="344">
        <v>1991</v>
      </c>
      <c r="B40" s="703">
        <v>879</v>
      </c>
      <c r="C40" s="676">
        <v>394</v>
      </c>
      <c r="D40" s="44">
        <v>6</v>
      </c>
      <c r="E40" s="44">
        <v>1</v>
      </c>
      <c r="F40" s="44">
        <v>0</v>
      </c>
      <c r="G40" s="44">
        <v>20</v>
      </c>
      <c r="H40" s="676">
        <v>615</v>
      </c>
      <c r="I40" s="676">
        <v>201</v>
      </c>
      <c r="J40" s="676">
        <v>4</v>
      </c>
      <c r="K40" s="676">
        <v>-1</v>
      </c>
      <c r="L40" s="676">
        <v>33</v>
      </c>
    </row>
    <row r="41" spans="1:12" s="4" customFormat="1" ht="12" hidden="1" customHeight="1" x14ac:dyDescent="0.2">
      <c r="A41" s="344">
        <v>1992</v>
      </c>
      <c r="B41" s="703">
        <v>635</v>
      </c>
      <c r="C41" s="676">
        <v>350</v>
      </c>
      <c r="D41" s="44">
        <v>1</v>
      </c>
      <c r="E41" s="44">
        <v>5</v>
      </c>
      <c r="F41" s="44">
        <v>24</v>
      </c>
      <c r="G41" s="44">
        <v>69</v>
      </c>
      <c r="H41" s="676">
        <v>316</v>
      </c>
      <c r="I41" s="676">
        <v>156</v>
      </c>
      <c r="J41" s="676">
        <v>29</v>
      </c>
      <c r="K41" s="676">
        <v>1</v>
      </c>
      <c r="L41" s="676">
        <v>34</v>
      </c>
    </row>
    <row r="42" spans="1:12" s="4" customFormat="1" ht="12" hidden="1" customHeight="1" x14ac:dyDescent="0.2">
      <c r="A42" s="344">
        <v>1993</v>
      </c>
      <c r="B42" s="703">
        <v>423</v>
      </c>
      <c r="C42" s="676">
        <v>294</v>
      </c>
      <c r="D42" s="44">
        <v>5</v>
      </c>
      <c r="E42" s="44">
        <v>17</v>
      </c>
      <c r="F42" s="44">
        <v>14</v>
      </c>
      <c r="G42" s="44">
        <v>34</v>
      </c>
      <c r="H42" s="676">
        <v>166</v>
      </c>
      <c r="I42" s="676">
        <v>143</v>
      </c>
      <c r="J42" s="676">
        <v>17</v>
      </c>
      <c r="K42" s="676">
        <v>-3</v>
      </c>
      <c r="L42" s="676">
        <v>30</v>
      </c>
    </row>
    <row r="43" spans="1:12" s="4" customFormat="1" ht="12" hidden="1" customHeight="1" x14ac:dyDescent="0.2">
      <c r="A43" s="344">
        <v>1994</v>
      </c>
      <c r="B43" s="703">
        <v>433</v>
      </c>
      <c r="C43" s="676">
        <v>291</v>
      </c>
      <c r="D43" s="44">
        <v>9</v>
      </c>
      <c r="E43" s="44">
        <v>-10</v>
      </c>
      <c r="F43" s="44">
        <v>-12</v>
      </c>
      <c r="G43" s="44">
        <v>46</v>
      </c>
      <c r="H43" s="676">
        <v>245</v>
      </c>
      <c r="I43" s="676">
        <v>199</v>
      </c>
      <c r="J43" s="676">
        <v>-21</v>
      </c>
      <c r="K43" s="676">
        <v>-12</v>
      </c>
      <c r="L43" s="676">
        <v>-11</v>
      </c>
    </row>
    <row r="44" spans="1:12" s="4" customFormat="1" ht="11.45" customHeight="1" x14ac:dyDescent="0.2">
      <c r="A44" s="344">
        <v>1995</v>
      </c>
      <c r="B44" s="703">
        <v>597</v>
      </c>
      <c r="C44" s="676">
        <v>333</v>
      </c>
      <c r="D44" s="920">
        <v>0</v>
      </c>
      <c r="E44" s="44">
        <v>3</v>
      </c>
      <c r="F44" s="676">
        <v>-9</v>
      </c>
      <c r="G44" s="44">
        <v>54</v>
      </c>
      <c r="H44" s="676">
        <v>223</v>
      </c>
      <c r="I44" s="676">
        <v>303</v>
      </c>
      <c r="J44" s="676">
        <v>-9</v>
      </c>
      <c r="K44" s="676">
        <v>-11</v>
      </c>
      <c r="L44" s="676">
        <v>43</v>
      </c>
    </row>
    <row r="45" spans="1:12" s="4" customFormat="1" ht="12" hidden="1" customHeight="1" x14ac:dyDescent="0.2">
      <c r="A45" s="344">
        <v>1996</v>
      </c>
      <c r="B45" s="703">
        <v>802</v>
      </c>
      <c r="C45" s="676">
        <v>455</v>
      </c>
      <c r="D45" s="44">
        <v>-11</v>
      </c>
      <c r="E45" s="44">
        <v>17</v>
      </c>
      <c r="F45" s="44">
        <v>50</v>
      </c>
      <c r="G45" s="44">
        <v>40</v>
      </c>
      <c r="H45" s="676">
        <v>345</v>
      </c>
      <c r="I45" s="676">
        <v>267</v>
      </c>
      <c r="J45" s="676">
        <v>11</v>
      </c>
      <c r="K45" s="676">
        <v>-3</v>
      </c>
      <c r="L45" s="676">
        <v>86</v>
      </c>
    </row>
    <row r="46" spans="1:12" s="4" customFormat="1" ht="12" hidden="1" customHeight="1" x14ac:dyDescent="0.2">
      <c r="A46" s="344">
        <v>1997</v>
      </c>
      <c r="B46" s="703">
        <v>833</v>
      </c>
      <c r="C46" s="676">
        <v>429</v>
      </c>
      <c r="D46" s="44">
        <v>12</v>
      </c>
      <c r="E46" s="44">
        <v>8</v>
      </c>
      <c r="F46" s="44">
        <v>52</v>
      </c>
      <c r="G46" s="44">
        <v>22</v>
      </c>
      <c r="H46" s="676">
        <v>221</v>
      </c>
      <c r="I46" s="676">
        <v>390</v>
      </c>
      <c r="J46" s="676">
        <v>50</v>
      </c>
      <c r="K46" s="676">
        <v>27</v>
      </c>
      <c r="L46" s="676">
        <v>51</v>
      </c>
    </row>
    <row r="47" spans="1:12" s="4" customFormat="1" ht="12" hidden="1" customHeight="1" x14ac:dyDescent="0.2">
      <c r="A47" s="344">
        <v>1998</v>
      </c>
      <c r="B47" s="703">
        <v>1304</v>
      </c>
      <c r="C47" s="676">
        <v>715</v>
      </c>
      <c r="D47" s="44">
        <v>40</v>
      </c>
      <c r="E47" s="44">
        <v>28</v>
      </c>
      <c r="F47" s="44">
        <v>76</v>
      </c>
      <c r="G47" s="44">
        <v>28</v>
      </c>
      <c r="H47" s="676">
        <v>393</v>
      </c>
      <c r="I47" s="676">
        <v>533</v>
      </c>
      <c r="J47" s="676">
        <v>69</v>
      </c>
      <c r="K47" s="676">
        <v>39</v>
      </c>
      <c r="L47" s="676">
        <v>98</v>
      </c>
    </row>
    <row r="48" spans="1:12" s="4" customFormat="1" ht="12" hidden="1" customHeight="1" x14ac:dyDescent="0.2">
      <c r="A48" s="344">
        <v>1999</v>
      </c>
      <c r="B48" s="703">
        <v>1503</v>
      </c>
      <c r="C48" s="676">
        <v>843</v>
      </c>
      <c r="D48" s="44">
        <v>23</v>
      </c>
      <c r="E48" s="44">
        <v>42</v>
      </c>
      <c r="F48" s="44">
        <v>70</v>
      </c>
      <c r="G48" s="44">
        <v>46</v>
      </c>
      <c r="H48" s="676">
        <v>496</v>
      </c>
      <c r="I48" s="676">
        <v>578</v>
      </c>
      <c r="J48" s="676">
        <v>90</v>
      </c>
      <c r="K48" s="676">
        <v>37</v>
      </c>
      <c r="L48" s="676">
        <v>121</v>
      </c>
    </row>
    <row r="49" spans="1:12" s="4" customFormat="1" ht="11.45" customHeight="1" x14ac:dyDescent="0.2">
      <c r="A49" s="344">
        <v>2000</v>
      </c>
      <c r="B49" s="703">
        <v>1947</v>
      </c>
      <c r="C49" s="676">
        <v>980</v>
      </c>
      <c r="D49" s="44">
        <v>3</v>
      </c>
      <c r="E49" s="44">
        <v>20</v>
      </c>
      <c r="F49" s="44">
        <v>77</v>
      </c>
      <c r="G49" s="44">
        <v>33</v>
      </c>
      <c r="H49" s="676">
        <v>951</v>
      </c>
      <c r="I49" s="676">
        <v>695</v>
      </c>
      <c r="J49" s="676">
        <v>47</v>
      </c>
      <c r="K49" s="676">
        <v>44</v>
      </c>
      <c r="L49" s="676">
        <v>77</v>
      </c>
    </row>
    <row r="50" spans="1:12" s="4" customFormat="1" ht="12" hidden="1" customHeight="1" x14ac:dyDescent="0.2">
      <c r="A50" s="344">
        <v>2001</v>
      </c>
      <c r="B50" s="703">
        <v>2150</v>
      </c>
      <c r="C50" s="676">
        <v>1107</v>
      </c>
      <c r="D50" s="44">
        <v>27</v>
      </c>
      <c r="E50" s="44">
        <v>26</v>
      </c>
      <c r="F50" s="44">
        <v>59</v>
      </c>
      <c r="G50" s="44">
        <v>49</v>
      </c>
      <c r="H50" s="676">
        <v>912</v>
      </c>
      <c r="I50" s="676">
        <v>833</v>
      </c>
      <c r="J50" s="676">
        <v>122</v>
      </c>
      <c r="K50" s="676">
        <v>40</v>
      </c>
      <c r="L50" s="676">
        <v>82</v>
      </c>
    </row>
    <row r="51" spans="1:12" s="4" customFormat="1" ht="15" hidden="1" customHeight="1" x14ac:dyDescent="0.2">
      <c r="A51" s="344">
        <v>2002</v>
      </c>
      <c r="B51" s="703">
        <v>1896</v>
      </c>
      <c r="C51" s="676">
        <v>1060</v>
      </c>
      <c r="D51" s="44">
        <v>30</v>
      </c>
      <c r="E51" s="44">
        <v>12</v>
      </c>
      <c r="F51" s="44">
        <v>56</v>
      </c>
      <c r="G51" s="44">
        <v>52</v>
      </c>
      <c r="H51" s="676">
        <v>881</v>
      </c>
      <c r="I51" s="676">
        <v>655</v>
      </c>
      <c r="J51" s="676">
        <v>67</v>
      </c>
      <c r="K51" s="676">
        <v>24</v>
      </c>
      <c r="L51" s="676">
        <v>119</v>
      </c>
    </row>
    <row r="52" spans="1:12" s="4" customFormat="1" ht="12" hidden="1" customHeight="1" x14ac:dyDescent="0.2">
      <c r="A52" s="344">
        <v>2003</v>
      </c>
      <c r="B52" s="703">
        <v>1639</v>
      </c>
      <c r="C52" s="676">
        <v>875</v>
      </c>
      <c r="D52" s="44">
        <v>23</v>
      </c>
      <c r="E52" s="44">
        <v>5</v>
      </c>
      <c r="F52" s="44">
        <v>67</v>
      </c>
      <c r="G52" s="44">
        <v>33</v>
      </c>
      <c r="H52" s="676">
        <v>804</v>
      </c>
      <c r="I52" s="676">
        <v>561</v>
      </c>
      <c r="J52" s="676">
        <v>79</v>
      </c>
      <c r="K52" s="676">
        <v>20</v>
      </c>
      <c r="L52" s="676">
        <v>47</v>
      </c>
    </row>
    <row r="53" spans="1:12" s="4" customFormat="1" ht="15" hidden="1" customHeight="1" x14ac:dyDescent="0.2">
      <c r="A53" s="344">
        <v>2004</v>
      </c>
      <c r="B53" s="703">
        <v>1698</v>
      </c>
      <c r="C53" s="676">
        <v>822</v>
      </c>
      <c r="D53" s="44">
        <v>-9</v>
      </c>
      <c r="E53" s="44">
        <v>-7</v>
      </c>
      <c r="F53" s="44">
        <v>24</v>
      </c>
      <c r="G53" s="44">
        <v>53</v>
      </c>
      <c r="H53" s="676">
        <v>892</v>
      </c>
      <c r="I53" s="676">
        <v>603</v>
      </c>
      <c r="J53" s="676">
        <v>30</v>
      </c>
      <c r="K53" s="676">
        <v>30</v>
      </c>
      <c r="L53" s="676">
        <v>82</v>
      </c>
    </row>
    <row r="54" spans="1:12" s="4" customFormat="1" ht="11.45" customHeight="1" x14ac:dyDescent="0.2">
      <c r="A54" s="344">
        <v>2005</v>
      </c>
      <c r="B54" s="703">
        <v>3112</v>
      </c>
      <c r="C54" s="676">
        <v>1524</v>
      </c>
      <c r="D54" s="44">
        <v>25</v>
      </c>
      <c r="E54" s="44">
        <v>13</v>
      </c>
      <c r="F54" s="44">
        <v>15</v>
      </c>
      <c r="G54" s="44">
        <v>43</v>
      </c>
      <c r="H54" s="676">
        <v>1988</v>
      </c>
      <c r="I54" s="676">
        <v>926</v>
      </c>
      <c r="J54" s="676">
        <v>56</v>
      </c>
      <c r="K54" s="676">
        <v>9</v>
      </c>
      <c r="L54" s="676">
        <v>37</v>
      </c>
    </row>
    <row r="55" spans="1:12" s="4" customFormat="1" ht="12" hidden="1" customHeight="1" x14ac:dyDescent="0.2">
      <c r="A55" s="344">
        <v>2006</v>
      </c>
      <c r="B55" s="703">
        <v>3852</v>
      </c>
      <c r="C55" s="676">
        <v>1966</v>
      </c>
      <c r="D55" s="44">
        <v>17</v>
      </c>
      <c r="E55" s="44">
        <v>20</v>
      </c>
      <c r="F55" s="44">
        <v>36</v>
      </c>
      <c r="G55" s="44">
        <v>73</v>
      </c>
      <c r="H55" s="676">
        <v>2281</v>
      </c>
      <c r="I55" s="676">
        <v>1275</v>
      </c>
      <c r="J55" s="676">
        <v>86</v>
      </c>
      <c r="K55" s="676">
        <v>14</v>
      </c>
      <c r="L55" s="676">
        <v>50</v>
      </c>
    </row>
    <row r="56" spans="1:12" s="4" customFormat="1" ht="12" hidden="1" customHeight="1" x14ac:dyDescent="0.2">
      <c r="A56" s="344">
        <v>2007</v>
      </c>
      <c r="B56" s="703">
        <v>2778</v>
      </c>
      <c r="C56" s="676">
        <v>1414</v>
      </c>
      <c r="D56" s="44">
        <v>20</v>
      </c>
      <c r="E56" s="44">
        <v>11</v>
      </c>
      <c r="F56" s="44">
        <v>35</v>
      </c>
      <c r="G56" s="44">
        <v>49</v>
      </c>
      <c r="H56" s="676">
        <v>1668</v>
      </c>
      <c r="I56" s="676">
        <v>846</v>
      </c>
      <c r="J56" s="676">
        <v>84</v>
      </c>
      <c r="K56" s="676">
        <v>5</v>
      </c>
      <c r="L56" s="676">
        <v>60</v>
      </c>
    </row>
    <row r="57" spans="1:12" s="4" customFormat="1" ht="12" hidden="1" customHeight="1" x14ac:dyDescent="0.2">
      <c r="A57" s="344">
        <v>2008</v>
      </c>
      <c r="B57" s="703">
        <v>2724</v>
      </c>
      <c r="C57" s="676">
        <v>1379</v>
      </c>
      <c r="D57" s="44">
        <v>10</v>
      </c>
      <c r="E57" s="44">
        <v>22</v>
      </c>
      <c r="F57" s="44">
        <v>54</v>
      </c>
      <c r="G57" s="44">
        <v>40</v>
      </c>
      <c r="H57" s="676">
        <v>1749</v>
      </c>
      <c r="I57" s="676">
        <v>668</v>
      </c>
      <c r="J57" s="676">
        <v>100</v>
      </c>
      <c r="K57" s="676">
        <v>14</v>
      </c>
      <c r="L57" s="676">
        <v>67</v>
      </c>
    </row>
    <row r="58" spans="1:12" s="4" customFormat="1" ht="18" hidden="1" customHeight="1" x14ac:dyDescent="0.2">
      <c r="A58" s="344">
        <v>2009</v>
      </c>
      <c r="B58" s="703">
        <v>2908</v>
      </c>
      <c r="C58" s="676">
        <v>1387</v>
      </c>
      <c r="D58" s="44">
        <v>-10</v>
      </c>
      <c r="E58" s="44">
        <v>31</v>
      </c>
      <c r="F58" s="44">
        <v>45</v>
      </c>
      <c r="G58" s="44">
        <v>45</v>
      </c>
      <c r="H58" s="676">
        <v>1828</v>
      </c>
      <c r="I58" s="676">
        <v>721</v>
      </c>
      <c r="J58" s="676">
        <v>119</v>
      </c>
      <c r="K58" s="676">
        <v>13</v>
      </c>
      <c r="L58" s="676">
        <v>45</v>
      </c>
    </row>
    <row r="59" spans="1:12" s="4" customFormat="1" ht="11.45" customHeight="1" x14ac:dyDescent="0.2">
      <c r="A59" s="344">
        <v>2010</v>
      </c>
      <c r="B59" s="703">
        <v>2409</v>
      </c>
      <c r="C59" s="676">
        <v>1029</v>
      </c>
      <c r="D59" s="920">
        <v>0</v>
      </c>
      <c r="E59" s="676">
        <v>-9</v>
      </c>
      <c r="F59" s="44">
        <v>67</v>
      </c>
      <c r="G59" s="44">
        <v>45</v>
      </c>
      <c r="H59" s="676">
        <v>1415</v>
      </c>
      <c r="I59" s="676">
        <v>627</v>
      </c>
      <c r="J59" s="676">
        <v>112</v>
      </c>
      <c r="K59" s="676">
        <v>36</v>
      </c>
      <c r="L59" s="676">
        <v>116</v>
      </c>
    </row>
    <row r="60" spans="1:12" s="4" customFormat="1" ht="18" hidden="1" customHeight="1" x14ac:dyDescent="0.2">
      <c r="A60" s="344">
        <v>2011</v>
      </c>
      <c r="B60" s="703">
        <v>2469</v>
      </c>
      <c r="C60" s="676">
        <v>951</v>
      </c>
      <c r="D60" s="44">
        <v>-37</v>
      </c>
      <c r="E60" s="44">
        <v>7</v>
      </c>
      <c r="F60" s="44">
        <v>53</v>
      </c>
      <c r="G60" s="44">
        <v>54</v>
      </c>
      <c r="H60" s="676">
        <v>1648</v>
      </c>
      <c r="I60" s="676">
        <v>538</v>
      </c>
      <c r="J60" s="676">
        <v>142</v>
      </c>
      <c r="K60" s="676">
        <v>7</v>
      </c>
      <c r="L60" s="676">
        <v>57</v>
      </c>
    </row>
    <row r="61" spans="1:12" s="4" customFormat="1" ht="18" hidden="1" customHeight="1" x14ac:dyDescent="0.2">
      <c r="A61" s="344">
        <v>2012</v>
      </c>
      <c r="B61" s="703">
        <v>2609</v>
      </c>
      <c r="C61" s="676">
        <v>1114</v>
      </c>
      <c r="D61" s="44">
        <v>2</v>
      </c>
      <c r="E61" s="44">
        <v>35</v>
      </c>
      <c r="F61" s="44">
        <v>74</v>
      </c>
      <c r="G61" s="44">
        <v>50</v>
      </c>
      <c r="H61" s="676">
        <v>1516</v>
      </c>
      <c r="I61" s="676">
        <v>660</v>
      </c>
      <c r="J61" s="676">
        <v>143</v>
      </c>
      <c r="K61" s="676">
        <v>34</v>
      </c>
      <c r="L61" s="676">
        <v>95</v>
      </c>
    </row>
    <row r="62" spans="1:12" s="4" customFormat="1" ht="18" hidden="1" customHeight="1" x14ac:dyDescent="0.2">
      <c r="A62" s="344">
        <v>2013</v>
      </c>
      <c r="B62" s="703">
        <v>2550</v>
      </c>
      <c r="C62" s="676">
        <v>1155</v>
      </c>
      <c r="D62" s="44">
        <v>14</v>
      </c>
      <c r="E62" s="44">
        <v>59</v>
      </c>
      <c r="F62" s="44">
        <v>123</v>
      </c>
      <c r="G62" s="44">
        <v>79</v>
      </c>
      <c r="H62" s="676">
        <v>1426</v>
      </c>
      <c r="I62" s="676">
        <v>586</v>
      </c>
      <c r="J62" s="676">
        <v>131</v>
      </c>
      <c r="K62" s="676">
        <v>37</v>
      </c>
      <c r="L62" s="676">
        <v>95</v>
      </c>
    </row>
    <row r="63" spans="1:12" s="4" customFormat="1" ht="18" hidden="1" customHeight="1" x14ac:dyDescent="0.2">
      <c r="A63" s="344">
        <v>2014</v>
      </c>
      <c r="B63" s="703">
        <v>2629</v>
      </c>
      <c r="C63" s="676">
        <v>838</v>
      </c>
      <c r="D63" s="44">
        <v>-10</v>
      </c>
      <c r="E63" s="44">
        <v>-8</v>
      </c>
      <c r="F63" s="44">
        <v>29</v>
      </c>
      <c r="G63" s="44">
        <v>72</v>
      </c>
      <c r="H63" s="676">
        <v>1580</v>
      </c>
      <c r="I63" s="676">
        <v>730</v>
      </c>
      <c r="J63" s="676">
        <v>134</v>
      </c>
      <c r="K63" s="676">
        <v>28</v>
      </c>
      <c r="L63" s="676">
        <v>74</v>
      </c>
    </row>
    <row r="64" spans="1:12" s="4" customFormat="1" ht="15.6" customHeight="1" x14ac:dyDescent="0.2">
      <c r="A64" s="344">
        <v>2015</v>
      </c>
      <c r="B64" s="703">
        <v>1948</v>
      </c>
      <c r="C64" s="676">
        <v>672</v>
      </c>
      <c r="D64" s="676">
        <v>-70</v>
      </c>
      <c r="E64" s="676">
        <v>-69</v>
      </c>
      <c r="F64" s="676">
        <v>-74</v>
      </c>
      <c r="G64" s="44">
        <v>43</v>
      </c>
      <c r="H64" s="676">
        <v>1389</v>
      </c>
      <c r="I64" s="676">
        <v>488</v>
      </c>
      <c r="J64" s="676">
        <v>78</v>
      </c>
      <c r="K64" s="676">
        <v>33</v>
      </c>
      <c r="L64" s="676">
        <v>130</v>
      </c>
    </row>
    <row r="65" spans="1:14" s="4" customFormat="1" ht="11.45" hidden="1" customHeight="1" x14ac:dyDescent="0.2">
      <c r="A65" s="344">
        <v>2016</v>
      </c>
      <c r="B65" s="703">
        <v>512</v>
      </c>
      <c r="C65" s="676">
        <v>55</v>
      </c>
      <c r="D65" s="676">
        <v>-114</v>
      </c>
      <c r="E65" s="676">
        <v>-133</v>
      </c>
      <c r="F65" s="676">
        <v>-262</v>
      </c>
      <c r="G65" s="44">
        <v>23</v>
      </c>
      <c r="H65" s="676">
        <v>1066</v>
      </c>
      <c r="I65" s="676">
        <v>-103</v>
      </c>
      <c r="J65" s="676">
        <v>13</v>
      </c>
      <c r="K65" s="676">
        <v>-11</v>
      </c>
      <c r="L65" s="676">
        <v>33</v>
      </c>
      <c r="N65" s="356"/>
    </row>
    <row r="66" spans="1:14" s="4" customFormat="1" ht="11.45" hidden="1" customHeight="1" x14ac:dyDescent="0.2">
      <c r="A66" s="344">
        <v>2017</v>
      </c>
      <c r="B66" s="703">
        <v>496</v>
      </c>
      <c r="C66" s="676">
        <v>385</v>
      </c>
      <c r="D66" s="676">
        <v>-58</v>
      </c>
      <c r="E66" s="676">
        <v>-66</v>
      </c>
      <c r="F66" s="676">
        <v>-14</v>
      </c>
      <c r="G66" s="44">
        <v>66</v>
      </c>
      <c r="H66" s="676">
        <v>817</v>
      </c>
      <c r="I66" s="676">
        <v>-344</v>
      </c>
      <c r="J66" s="676">
        <v>22</v>
      </c>
      <c r="K66" s="676">
        <v>19</v>
      </c>
      <c r="L66" s="676">
        <v>54</v>
      </c>
      <c r="N66" s="356"/>
    </row>
    <row r="67" spans="1:14" s="4" customFormat="1" ht="11.45" customHeight="1" x14ac:dyDescent="0.2">
      <c r="A67" s="344">
        <v>2018</v>
      </c>
      <c r="B67" s="675">
        <v>908</v>
      </c>
      <c r="C67" s="676">
        <v>458</v>
      </c>
      <c r="D67" s="676">
        <v>-69</v>
      </c>
      <c r="E67" s="676">
        <v>-65</v>
      </c>
      <c r="F67" s="676">
        <v>-66</v>
      </c>
      <c r="G67" s="44">
        <v>74</v>
      </c>
      <c r="H67" s="676">
        <v>1164</v>
      </c>
      <c r="I67" s="676">
        <v>-212</v>
      </c>
      <c r="J67" s="676">
        <v>2</v>
      </c>
      <c r="K67" s="676">
        <v>10</v>
      </c>
      <c r="L67" s="676">
        <v>70</v>
      </c>
      <c r="N67" s="356"/>
    </row>
    <row r="68" spans="1:14" s="4" customFormat="1" ht="11.45" customHeight="1" x14ac:dyDescent="0.2">
      <c r="A68" s="344">
        <v>2019</v>
      </c>
      <c r="B68" s="739">
        <v>457</v>
      </c>
      <c r="C68" s="676">
        <v>323</v>
      </c>
      <c r="D68" s="676">
        <v>-107</v>
      </c>
      <c r="E68" s="676">
        <v>-74</v>
      </c>
      <c r="F68" s="676">
        <v>-97</v>
      </c>
      <c r="G68" s="44">
        <v>78</v>
      </c>
      <c r="H68" s="676">
        <v>972</v>
      </c>
      <c r="I68" s="676">
        <v>-401</v>
      </c>
      <c r="J68" s="676">
        <v>1</v>
      </c>
      <c r="K68" s="676">
        <v>5</v>
      </c>
      <c r="L68" s="703">
        <v>80</v>
      </c>
      <c r="N68" s="356"/>
    </row>
    <row r="69" spans="1:14" s="4" customFormat="1" ht="11.45" customHeight="1" x14ac:dyDescent="0.2">
      <c r="A69" s="344">
        <v>2020</v>
      </c>
      <c r="B69" s="739">
        <v>-33</v>
      </c>
      <c r="C69" s="676">
        <v>183</v>
      </c>
      <c r="D69" s="676">
        <v>-109</v>
      </c>
      <c r="E69" s="676">
        <v>-59</v>
      </c>
      <c r="F69" s="676">
        <v>-53</v>
      </c>
      <c r="G69" s="676">
        <v>50</v>
      </c>
      <c r="H69" s="676">
        <v>548</v>
      </c>
      <c r="I69" s="676">
        <v>-441</v>
      </c>
      <c r="J69" s="676">
        <v>-9</v>
      </c>
      <c r="K69" s="676">
        <v>2</v>
      </c>
      <c r="L69" s="703">
        <v>38</v>
      </c>
      <c r="N69" s="356"/>
    </row>
    <row r="70" spans="1:14" s="4" customFormat="1" ht="11.45" customHeight="1" x14ac:dyDescent="0.2">
      <c r="A70" s="344">
        <v>2021</v>
      </c>
      <c r="B70" s="739">
        <v>-713</v>
      </c>
      <c r="C70" s="676">
        <v>-67</v>
      </c>
      <c r="D70" s="676">
        <v>-114</v>
      </c>
      <c r="E70" s="676">
        <v>-121</v>
      </c>
      <c r="F70" s="676">
        <v>-159</v>
      </c>
      <c r="G70" s="676">
        <v>21</v>
      </c>
      <c r="H70" s="676">
        <v>474</v>
      </c>
      <c r="I70" s="676">
        <v>-816</v>
      </c>
      <c r="J70" s="676">
        <v>-64</v>
      </c>
      <c r="K70" s="676">
        <v>3</v>
      </c>
      <c r="L70" s="703">
        <v>63</v>
      </c>
      <c r="N70" s="356"/>
    </row>
    <row r="71" spans="1:14" s="4" customFormat="1" ht="15.6" customHeight="1" x14ac:dyDescent="0.2">
      <c r="A71" s="378"/>
      <c r="B71" s="1159" t="s">
        <v>176</v>
      </c>
      <c r="C71" s="1177"/>
      <c r="D71" s="1177"/>
      <c r="E71" s="1177"/>
      <c r="F71" s="1177"/>
      <c r="G71" s="1177"/>
      <c r="H71" s="1177"/>
      <c r="I71" s="1177"/>
      <c r="J71" s="1177"/>
      <c r="K71" s="1177"/>
      <c r="L71" s="1178"/>
    </row>
    <row r="72" spans="1:14" s="4" customFormat="1" ht="11.45" customHeight="1" x14ac:dyDescent="0.2">
      <c r="A72" s="344">
        <v>1990</v>
      </c>
      <c r="B72" s="675">
        <v>654</v>
      </c>
      <c r="C72" s="676">
        <v>231</v>
      </c>
      <c r="D72" s="676">
        <v>45</v>
      </c>
      <c r="E72" s="676">
        <v>1</v>
      </c>
      <c r="F72" s="676">
        <v>20</v>
      </c>
      <c r="G72" s="676">
        <v>30</v>
      </c>
      <c r="H72" s="676">
        <v>205</v>
      </c>
      <c r="I72" s="676">
        <v>387</v>
      </c>
      <c r="J72" s="676">
        <v>18</v>
      </c>
      <c r="K72" s="676">
        <v>-4</v>
      </c>
      <c r="L72" s="676">
        <v>-48</v>
      </c>
    </row>
    <row r="73" spans="1:14" s="4" customFormat="1" ht="12" hidden="1" customHeight="1" x14ac:dyDescent="0.2">
      <c r="A73" s="344">
        <v>1991</v>
      </c>
      <c r="B73" s="703">
        <v>945</v>
      </c>
      <c r="C73" s="676">
        <v>269</v>
      </c>
      <c r="D73" s="676">
        <v>17</v>
      </c>
      <c r="E73" s="676">
        <v>7</v>
      </c>
      <c r="F73" s="676">
        <v>23</v>
      </c>
      <c r="G73" s="676">
        <v>6</v>
      </c>
      <c r="H73" s="676">
        <v>694</v>
      </c>
      <c r="I73" s="676">
        <v>299</v>
      </c>
      <c r="J73" s="676">
        <v>-25</v>
      </c>
      <c r="K73" s="676">
        <v>-12</v>
      </c>
      <c r="L73" s="676">
        <v>-64</v>
      </c>
    </row>
    <row r="74" spans="1:14" s="4" customFormat="1" ht="12" hidden="1" customHeight="1" x14ac:dyDescent="0.2">
      <c r="A74" s="344">
        <v>1992</v>
      </c>
      <c r="B74" s="703">
        <v>537</v>
      </c>
      <c r="C74" s="676">
        <v>227</v>
      </c>
      <c r="D74" s="676">
        <v>16</v>
      </c>
      <c r="E74" s="676">
        <v>33</v>
      </c>
      <c r="F74" s="676">
        <v>30</v>
      </c>
      <c r="G74" s="676">
        <v>20</v>
      </c>
      <c r="H74" s="676">
        <v>164</v>
      </c>
      <c r="I74" s="676">
        <v>297</v>
      </c>
      <c r="J74" s="676">
        <v>25</v>
      </c>
      <c r="K74" s="676">
        <v>-5</v>
      </c>
      <c r="L74" s="676">
        <v>-43</v>
      </c>
    </row>
    <row r="75" spans="1:14" s="4" customFormat="1" ht="12" hidden="1" customHeight="1" x14ac:dyDescent="0.2">
      <c r="A75" s="344">
        <v>1993</v>
      </c>
      <c r="B75" s="703">
        <v>311</v>
      </c>
      <c r="C75" s="676">
        <v>79</v>
      </c>
      <c r="D75" s="676">
        <v>4</v>
      </c>
      <c r="E75" s="676">
        <v>6</v>
      </c>
      <c r="F75" s="676">
        <v>-40</v>
      </c>
      <c r="G75" s="676">
        <v>17</v>
      </c>
      <c r="H75" s="676">
        <v>65</v>
      </c>
      <c r="I75" s="676">
        <v>332</v>
      </c>
      <c r="J75" s="676">
        <v>6</v>
      </c>
      <c r="K75" s="676">
        <v>-15</v>
      </c>
      <c r="L75" s="676">
        <v>-64</v>
      </c>
    </row>
    <row r="76" spans="1:14" s="4" customFormat="1" ht="12" hidden="1" customHeight="1" x14ac:dyDescent="0.2">
      <c r="A76" s="344">
        <v>1994</v>
      </c>
      <c r="B76" s="703">
        <v>383</v>
      </c>
      <c r="C76" s="676">
        <v>69</v>
      </c>
      <c r="D76" s="676">
        <v>-15</v>
      </c>
      <c r="E76" s="676">
        <v>-7</v>
      </c>
      <c r="F76" s="676">
        <v>-32</v>
      </c>
      <c r="G76" s="676">
        <v>27</v>
      </c>
      <c r="H76" s="676">
        <v>164</v>
      </c>
      <c r="I76" s="676">
        <v>306</v>
      </c>
      <c r="J76" s="676">
        <v>6</v>
      </c>
      <c r="K76" s="676">
        <v>-18</v>
      </c>
      <c r="L76" s="676">
        <v>-48</v>
      </c>
    </row>
    <row r="77" spans="1:14" s="4" customFormat="1" ht="11.45" customHeight="1" x14ac:dyDescent="0.2">
      <c r="A77" s="344">
        <v>1995</v>
      </c>
      <c r="B77" s="703">
        <v>383</v>
      </c>
      <c r="C77" s="676">
        <v>116</v>
      </c>
      <c r="D77" s="676">
        <v>13</v>
      </c>
      <c r="E77" s="676">
        <v>19</v>
      </c>
      <c r="F77" s="676">
        <v>-7</v>
      </c>
      <c r="G77" s="676">
        <v>22</v>
      </c>
      <c r="H77" s="676">
        <v>76</v>
      </c>
      <c r="I77" s="676">
        <v>316</v>
      </c>
      <c r="J77" s="676">
        <v>-25</v>
      </c>
      <c r="K77" s="676">
        <v>-4</v>
      </c>
      <c r="L77" s="676">
        <v>-27</v>
      </c>
    </row>
    <row r="78" spans="1:14" s="4" customFormat="1" ht="12" hidden="1" customHeight="1" x14ac:dyDescent="0.2">
      <c r="A78" s="344">
        <v>1996</v>
      </c>
      <c r="B78" s="703">
        <v>541</v>
      </c>
      <c r="C78" s="676">
        <v>239</v>
      </c>
      <c r="D78" s="676">
        <v>9</v>
      </c>
      <c r="E78" s="676">
        <v>12</v>
      </c>
      <c r="F78" s="676">
        <v>26</v>
      </c>
      <c r="G78" s="676">
        <v>23</v>
      </c>
      <c r="H78" s="676">
        <v>181</v>
      </c>
      <c r="I78" s="676">
        <v>273</v>
      </c>
      <c r="J78" s="676">
        <v>-2</v>
      </c>
      <c r="K78" s="676">
        <v>8</v>
      </c>
      <c r="L78" s="676">
        <v>11</v>
      </c>
    </row>
    <row r="79" spans="1:14" s="4" customFormat="1" ht="12" hidden="1" customHeight="1" x14ac:dyDescent="0.2">
      <c r="A79" s="344">
        <v>1997</v>
      </c>
      <c r="B79" s="703">
        <v>613</v>
      </c>
      <c r="C79" s="676">
        <v>216</v>
      </c>
      <c r="D79" s="676">
        <v>29</v>
      </c>
      <c r="E79" s="676">
        <v>15</v>
      </c>
      <c r="F79" s="676">
        <v>70</v>
      </c>
      <c r="G79" s="676">
        <v>22</v>
      </c>
      <c r="H79" s="676">
        <v>67</v>
      </c>
      <c r="I79" s="676">
        <v>301</v>
      </c>
      <c r="J79" s="676">
        <v>50</v>
      </c>
      <c r="K79" s="676">
        <v>22</v>
      </c>
      <c r="L79" s="676">
        <v>37</v>
      </c>
    </row>
    <row r="80" spans="1:14" s="4" customFormat="1" ht="12" hidden="1" customHeight="1" x14ac:dyDescent="0.2">
      <c r="A80" s="344">
        <v>1998</v>
      </c>
      <c r="B80" s="703">
        <v>584</v>
      </c>
      <c r="C80" s="676">
        <v>220</v>
      </c>
      <c r="D80" s="676">
        <v>13</v>
      </c>
      <c r="E80" s="676">
        <v>17</v>
      </c>
      <c r="F80" s="676">
        <v>30</v>
      </c>
      <c r="G80" s="676">
        <v>17</v>
      </c>
      <c r="H80" s="676">
        <v>114</v>
      </c>
      <c r="I80" s="676">
        <v>275</v>
      </c>
      <c r="J80" s="676">
        <v>51</v>
      </c>
      <c r="K80" s="676">
        <v>33</v>
      </c>
      <c r="L80" s="676">
        <v>34</v>
      </c>
    </row>
    <row r="81" spans="1:12" s="4" customFormat="1" ht="12" hidden="1" customHeight="1" x14ac:dyDescent="0.2">
      <c r="A81" s="344">
        <v>1999</v>
      </c>
      <c r="B81" s="703">
        <v>469</v>
      </c>
      <c r="C81" s="676">
        <v>230</v>
      </c>
      <c r="D81" s="676">
        <v>9</v>
      </c>
      <c r="E81" s="676">
        <v>-2</v>
      </c>
      <c r="F81" s="676">
        <v>35</v>
      </c>
      <c r="G81" s="676">
        <v>2</v>
      </c>
      <c r="H81" s="676">
        <v>148</v>
      </c>
      <c r="I81" s="676">
        <v>295</v>
      </c>
      <c r="J81" s="676">
        <v>1</v>
      </c>
      <c r="K81" s="676">
        <v>-3</v>
      </c>
      <c r="L81" s="676">
        <v>-16</v>
      </c>
    </row>
    <row r="82" spans="1:12" s="4" customFormat="1" ht="11.45" customHeight="1" x14ac:dyDescent="0.2">
      <c r="A82" s="344">
        <v>2000</v>
      </c>
      <c r="B82" s="703">
        <v>1185</v>
      </c>
      <c r="C82" s="676">
        <v>554</v>
      </c>
      <c r="D82" s="676">
        <v>23</v>
      </c>
      <c r="E82" s="676">
        <v>33</v>
      </c>
      <c r="F82" s="676">
        <v>43</v>
      </c>
      <c r="G82" s="676">
        <v>5</v>
      </c>
      <c r="H82" s="676">
        <v>577</v>
      </c>
      <c r="I82" s="676">
        <v>432</v>
      </c>
      <c r="J82" s="676">
        <v>24</v>
      </c>
      <c r="K82" s="676">
        <v>7</v>
      </c>
      <c r="L82" s="676">
        <v>41</v>
      </c>
    </row>
    <row r="83" spans="1:12" s="4" customFormat="1" ht="12" hidden="1" customHeight="1" x14ac:dyDescent="0.2">
      <c r="A83" s="344">
        <v>2001</v>
      </c>
      <c r="B83" s="703">
        <v>625</v>
      </c>
      <c r="C83" s="676">
        <v>345</v>
      </c>
      <c r="D83" s="676">
        <v>-4</v>
      </c>
      <c r="E83" s="676">
        <v>-22</v>
      </c>
      <c r="F83" s="676">
        <v>34</v>
      </c>
      <c r="G83" s="676">
        <v>-1</v>
      </c>
      <c r="H83" s="676">
        <v>380</v>
      </c>
      <c r="I83" s="676">
        <v>182</v>
      </c>
      <c r="J83" s="676">
        <v>-7</v>
      </c>
      <c r="K83" s="676">
        <v>27</v>
      </c>
      <c r="L83" s="676">
        <v>36</v>
      </c>
    </row>
    <row r="84" spans="1:12" s="4" customFormat="1" ht="15" hidden="1" customHeight="1" x14ac:dyDescent="0.2">
      <c r="A84" s="344">
        <v>2002</v>
      </c>
      <c r="B84" s="703">
        <v>580</v>
      </c>
      <c r="C84" s="676">
        <v>234</v>
      </c>
      <c r="D84" s="676">
        <v>-2</v>
      </c>
      <c r="E84" s="676">
        <v>-4</v>
      </c>
      <c r="F84" s="676">
        <v>1</v>
      </c>
      <c r="G84" s="676">
        <v>10</v>
      </c>
      <c r="H84" s="676">
        <v>316</v>
      </c>
      <c r="I84" s="676">
        <v>145</v>
      </c>
      <c r="J84" s="676">
        <v>27</v>
      </c>
      <c r="K84" s="676">
        <v>30</v>
      </c>
      <c r="L84" s="676">
        <v>57</v>
      </c>
    </row>
    <row r="85" spans="1:12" s="4" customFormat="1" ht="12" hidden="1" customHeight="1" x14ac:dyDescent="0.2">
      <c r="A85" s="344">
        <v>2003</v>
      </c>
      <c r="B85" s="703">
        <v>940</v>
      </c>
      <c r="C85" s="676">
        <v>444</v>
      </c>
      <c r="D85" s="676">
        <v>7</v>
      </c>
      <c r="E85" s="676">
        <v>23</v>
      </c>
      <c r="F85" s="676">
        <v>26</v>
      </c>
      <c r="G85" s="676">
        <v>12</v>
      </c>
      <c r="H85" s="676">
        <v>527</v>
      </c>
      <c r="I85" s="676">
        <v>238</v>
      </c>
      <c r="J85" s="676">
        <v>30</v>
      </c>
      <c r="K85" s="676">
        <v>35</v>
      </c>
      <c r="L85" s="676">
        <v>42</v>
      </c>
    </row>
    <row r="86" spans="1:12" s="4" customFormat="1" ht="15" hidden="1" customHeight="1" x14ac:dyDescent="0.2">
      <c r="A86" s="344">
        <v>2004</v>
      </c>
      <c r="B86" s="703">
        <v>1266</v>
      </c>
      <c r="C86" s="676">
        <v>582</v>
      </c>
      <c r="D86" s="676">
        <v>12</v>
      </c>
      <c r="E86" s="676">
        <v>6</v>
      </c>
      <c r="F86" s="676">
        <v>12</v>
      </c>
      <c r="G86" s="676">
        <v>25</v>
      </c>
      <c r="H86" s="676">
        <v>574</v>
      </c>
      <c r="I86" s="676">
        <v>521</v>
      </c>
      <c r="J86" s="676">
        <v>37</v>
      </c>
      <c r="K86" s="676">
        <v>7</v>
      </c>
      <c r="L86" s="676">
        <v>72</v>
      </c>
    </row>
    <row r="87" spans="1:12" s="4" customFormat="1" ht="11.45" customHeight="1" x14ac:dyDescent="0.2">
      <c r="A87" s="344">
        <v>2005</v>
      </c>
      <c r="B87" s="703">
        <v>2339</v>
      </c>
      <c r="C87" s="676">
        <v>1048</v>
      </c>
      <c r="D87" s="676">
        <v>5</v>
      </c>
      <c r="E87" s="676">
        <v>5</v>
      </c>
      <c r="F87" s="676">
        <v>5</v>
      </c>
      <c r="G87" s="676">
        <v>20</v>
      </c>
      <c r="H87" s="676">
        <v>1524</v>
      </c>
      <c r="I87" s="676">
        <v>637</v>
      </c>
      <c r="J87" s="676">
        <v>38</v>
      </c>
      <c r="K87" s="676">
        <v>31</v>
      </c>
      <c r="L87" s="676">
        <v>74</v>
      </c>
    </row>
    <row r="88" spans="1:12" s="4" customFormat="1" ht="12" hidden="1" customHeight="1" x14ac:dyDescent="0.2">
      <c r="A88" s="344">
        <v>2006</v>
      </c>
      <c r="B88" s="703">
        <v>2522</v>
      </c>
      <c r="C88" s="676">
        <v>1115</v>
      </c>
      <c r="D88" s="676">
        <v>36</v>
      </c>
      <c r="E88" s="676">
        <v>10</v>
      </c>
      <c r="F88" s="676">
        <v>-5</v>
      </c>
      <c r="G88" s="676">
        <v>40</v>
      </c>
      <c r="H88" s="676">
        <v>1547</v>
      </c>
      <c r="I88" s="676">
        <v>783</v>
      </c>
      <c r="J88" s="676">
        <v>42</v>
      </c>
      <c r="K88" s="676">
        <v>29</v>
      </c>
      <c r="L88" s="676">
        <v>40</v>
      </c>
    </row>
    <row r="89" spans="1:12" s="4" customFormat="1" ht="12" hidden="1" customHeight="1" x14ac:dyDescent="0.2">
      <c r="A89" s="344">
        <v>2007</v>
      </c>
      <c r="B89" s="703">
        <v>2112</v>
      </c>
      <c r="C89" s="676">
        <v>1022</v>
      </c>
      <c r="D89" s="676">
        <v>8</v>
      </c>
      <c r="E89" s="676">
        <v>31</v>
      </c>
      <c r="F89" s="676">
        <v>24</v>
      </c>
      <c r="G89" s="676">
        <v>11</v>
      </c>
      <c r="H89" s="676">
        <v>1388</v>
      </c>
      <c r="I89" s="676">
        <v>498</v>
      </c>
      <c r="J89" s="676">
        <v>42</v>
      </c>
      <c r="K89" s="676">
        <v>26</v>
      </c>
      <c r="L89" s="676">
        <v>84</v>
      </c>
    </row>
    <row r="90" spans="1:12" s="4" customFormat="1" ht="12" hidden="1" customHeight="1" x14ac:dyDescent="0.2">
      <c r="A90" s="344">
        <v>2008</v>
      </c>
      <c r="B90" s="703">
        <v>1590</v>
      </c>
      <c r="C90" s="676">
        <v>606</v>
      </c>
      <c r="D90" s="676">
        <v>-19</v>
      </c>
      <c r="E90" s="676">
        <v>-24</v>
      </c>
      <c r="F90" s="676">
        <v>15</v>
      </c>
      <c r="G90" s="676">
        <v>5</v>
      </c>
      <c r="H90" s="676">
        <v>1339</v>
      </c>
      <c r="I90" s="676">
        <v>169</v>
      </c>
      <c r="J90" s="676">
        <v>37</v>
      </c>
      <c r="K90" s="676">
        <v>20</v>
      </c>
      <c r="L90" s="676">
        <v>48</v>
      </c>
    </row>
    <row r="91" spans="1:12" s="4" customFormat="1" ht="18" hidden="1" customHeight="1" x14ac:dyDescent="0.2">
      <c r="A91" s="344">
        <v>2009</v>
      </c>
      <c r="B91" s="703">
        <v>1310</v>
      </c>
      <c r="C91" s="676">
        <v>587</v>
      </c>
      <c r="D91" s="676">
        <v>-43</v>
      </c>
      <c r="E91" s="676">
        <v>-29</v>
      </c>
      <c r="F91" s="676">
        <v>-20</v>
      </c>
      <c r="G91" s="676">
        <v>4</v>
      </c>
      <c r="H91" s="676">
        <v>1379</v>
      </c>
      <c r="I91" s="676">
        <v>-77</v>
      </c>
      <c r="J91" s="676">
        <v>8</v>
      </c>
      <c r="K91" s="676">
        <v>11</v>
      </c>
      <c r="L91" s="676">
        <v>77</v>
      </c>
    </row>
    <row r="92" spans="1:12" s="4" customFormat="1" ht="11.45" customHeight="1" x14ac:dyDescent="0.2">
      <c r="A92" s="344">
        <v>2010</v>
      </c>
      <c r="B92" s="703">
        <v>1146</v>
      </c>
      <c r="C92" s="703">
        <v>521</v>
      </c>
      <c r="D92" s="703">
        <v>-19</v>
      </c>
      <c r="E92" s="703">
        <v>12</v>
      </c>
      <c r="F92" s="703">
        <v>1</v>
      </c>
      <c r="G92" s="703">
        <v>5</v>
      </c>
      <c r="H92" s="703">
        <v>1132</v>
      </c>
      <c r="I92" s="703">
        <v>-84</v>
      </c>
      <c r="J92" s="703">
        <v>24</v>
      </c>
      <c r="K92" s="703">
        <v>14</v>
      </c>
      <c r="L92" s="703">
        <v>61</v>
      </c>
    </row>
    <row r="93" spans="1:12" s="4" customFormat="1" ht="18" hidden="1" customHeight="1" x14ac:dyDescent="0.2">
      <c r="A93" s="344">
        <v>2011</v>
      </c>
      <c r="B93" s="703">
        <v>1440</v>
      </c>
      <c r="C93" s="703">
        <v>528</v>
      </c>
      <c r="D93" s="703">
        <v>-24</v>
      </c>
      <c r="E93" s="703">
        <v>-8</v>
      </c>
      <c r="F93" s="703">
        <v>10</v>
      </c>
      <c r="G93" s="703">
        <v>4</v>
      </c>
      <c r="H93" s="703">
        <v>1285</v>
      </c>
      <c r="I93" s="703">
        <v>21</v>
      </c>
      <c r="J93" s="703">
        <v>78</v>
      </c>
      <c r="K93" s="703">
        <v>7</v>
      </c>
      <c r="L93" s="703">
        <v>67</v>
      </c>
    </row>
    <row r="94" spans="1:12" s="4" customFormat="1" ht="18" hidden="1" customHeight="1" x14ac:dyDescent="0.2">
      <c r="A94" s="344">
        <v>2012</v>
      </c>
      <c r="B94" s="703">
        <v>1360</v>
      </c>
      <c r="C94" s="703">
        <v>601</v>
      </c>
      <c r="D94" s="703">
        <v>-50</v>
      </c>
      <c r="E94" s="703">
        <v>-18</v>
      </c>
      <c r="F94" s="703">
        <v>-11</v>
      </c>
      <c r="G94" s="703">
        <v>2</v>
      </c>
      <c r="H94" s="703">
        <v>1232</v>
      </c>
      <c r="I94" s="703">
        <v>144</v>
      </c>
      <c r="J94" s="703">
        <v>12</v>
      </c>
      <c r="K94" s="703">
        <v>6</v>
      </c>
      <c r="L94" s="703">
        <v>43</v>
      </c>
    </row>
    <row r="95" spans="1:12" s="4" customFormat="1" ht="18" hidden="1" customHeight="1" x14ac:dyDescent="0.2">
      <c r="A95" s="344">
        <v>2013</v>
      </c>
      <c r="B95" s="703">
        <v>1193</v>
      </c>
      <c r="C95" s="703">
        <v>519</v>
      </c>
      <c r="D95" s="703">
        <v>-8</v>
      </c>
      <c r="E95" s="703">
        <v>-11</v>
      </c>
      <c r="F95" s="703">
        <v>-13</v>
      </c>
      <c r="G95" s="703">
        <v>16</v>
      </c>
      <c r="H95" s="703">
        <v>1091</v>
      </c>
      <c r="I95" s="703">
        <v>-52</v>
      </c>
      <c r="J95" s="703">
        <v>46</v>
      </c>
      <c r="K95" s="703">
        <v>34</v>
      </c>
      <c r="L95" s="703">
        <v>90</v>
      </c>
    </row>
    <row r="96" spans="1:12" s="4" customFormat="1" ht="18" hidden="1" customHeight="1" x14ac:dyDescent="0.2">
      <c r="A96" s="344">
        <v>2014</v>
      </c>
      <c r="B96" s="703">
        <v>1085</v>
      </c>
      <c r="C96" s="703">
        <v>540</v>
      </c>
      <c r="D96" s="703">
        <v>7</v>
      </c>
      <c r="E96" s="703">
        <v>-16</v>
      </c>
      <c r="F96" s="703">
        <v>-29</v>
      </c>
      <c r="G96" s="703">
        <v>30</v>
      </c>
      <c r="H96" s="703">
        <v>990</v>
      </c>
      <c r="I96" s="703">
        <v>-12</v>
      </c>
      <c r="J96" s="703">
        <v>52</v>
      </c>
      <c r="K96" s="703">
        <v>31</v>
      </c>
      <c r="L96" s="703">
        <v>32</v>
      </c>
    </row>
    <row r="97" spans="1:12" s="4" customFormat="1" ht="15.6" customHeight="1" x14ac:dyDescent="0.2">
      <c r="A97" s="344">
        <v>2015</v>
      </c>
      <c r="B97" s="703">
        <v>602</v>
      </c>
      <c r="C97" s="703">
        <v>313</v>
      </c>
      <c r="D97" s="703">
        <v>-25</v>
      </c>
      <c r="E97" s="703">
        <v>-34</v>
      </c>
      <c r="F97" s="703">
        <v>-16</v>
      </c>
      <c r="G97" s="703">
        <v>21</v>
      </c>
      <c r="H97" s="703">
        <v>859</v>
      </c>
      <c r="I97" s="703">
        <v>-273</v>
      </c>
      <c r="J97" s="703">
        <v>18</v>
      </c>
      <c r="K97" s="703">
        <v>5</v>
      </c>
      <c r="L97" s="703">
        <v>47</v>
      </c>
    </row>
    <row r="98" spans="1:12" s="4" customFormat="1" ht="11.45" hidden="1" customHeight="1" x14ac:dyDescent="0.2">
      <c r="A98" s="344">
        <v>2016</v>
      </c>
      <c r="B98" s="703">
        <v>457</v>
      </c>
      <c r="C98" s="703">
        <v>254</v>
      </c>
      <c r="D98" s="703">
        <v>-34</v>
      </c>
      <c r="E98" s="703">
        <v>-35</v>
      </c>
      <c r="F98" s="703">
        <v>-16</v>
      </c>
      <c r="G98" s="703">
        <v>28</v>
      </c>
      <c r="H98" s="703">
        <v>869</v>
      </c>
      <c r="I98" s="703">
        <v>-401</v>
      </c>
      <c r="J98" s="703">
        <v>-9</v>
      </c>
      <c r="K98" s="703">
        <v>8</v>
      </c>
      <c r="L98" s="703">
        <v>47</v>
      </c>
    </row>
    <row r="99" spans="1:12" s="4" customFormat="1" ht="11.45" hidden="1" customHeight="1" x14ac:dyDescent="0.2">
      <c r="A99" s="344">
        <v>2017</v>
      </c>
      <c r="B99" s="703">
        <v>358</v>
      </c>
      <c r="C99" s="703">
        <v>178</v>
      </c>
      <c r="D99" s="703">
        <v>-65</v>
      </c>
      <c r="E99" s="703">
        <v>-29</v>
      </c>
      <c r="F99" s="703">
        <v>-32</v>
      </c>
      <c r="G99" s="703">
        <v>38</v>
      </c>
      <c r="H99" s="703">
        <v>844</v>
      </c>
      <c r="I99" s="703">
        <v>-425</v>
      </c>
      <c r="J99" s="703">
        <v>-9</v>
      </c>
      <c r="K99" s="703">
        <v>7</v>
      </c>
      <c r="L99" s="703">
        <v>29</v>
      </c>
    </row>
    <row r="100" spans="1:12" s="4" customFormat="1" ht="11.45" customHeight="1" x14ac:dyDescent="0.2">
      <c r="A100" s="344">
        <v>2018</v>
      </c>
      <c r="B100" s="675">
        <v>530</v>
      </c>
      <c r="C100" s="676">
        <v>280</v>
      </c>
      <c r="D100" s="676">
        <v>-23</v>
      </c>
      <c r="E100" s="676">
        <v>-25</v>
      </c>
      <c r="F100" s="676">
        <v>-4</v>
      </c>
      <c r="G100" s="676">
        <v>17</v>
      </c>
      <c r="H100" s="676">
        <v>697</v>
      </c>
      <c r="I100" s="676">
        <v>-229</v>
      </c>
      <c r="J100" s="676">
        <v>10</v>
      </c>
      <c r="K100" s="676">
        <v>23</v>
      </c>
      <c r="L100" s="676">
        <v>64</v>
      </c>
    </row>
    <row r="101" spans="1:12" s="4" customFormat="1" ht="11.45" customHeight="1" x14ac:dyDescent="0.2">
      <c r="A101" s="344">
        <v>2019</v>
      </c>
      <c r="B101" s="739">
        <v>604</v>
      </c>
      <c r="C101" s="676">
        <v>376</v>
      </c>
      <c r="D101" s="676">
        <v>-9</v>
      </c>
      <c r="E101" s="676">
        <v>-28</v>
      </c>
      <c r="F101" s="676">
        <v>-1</v>
      </c>
      <c r="G101" s="676">
        <v>48</v>
      </c>
      <c r="H101" s="676">
        <v>696</v>
      </c>
      <c r="I101" s="676">
        <v>-186</v>
      </c>
      <c r="J101" s="676">
        <v>24</v>
      </c>
      <c r="K101" s="676">
        <v>13</v>
      </c>
      <c r="L101" s="676">
        <v>47</v>
      </c>
    </row>
    <row r="102" spans="1:12" s="4" customFormat="1" ht="11.45" customHeight="1" x14ac:dyDescent="0.2">
      <c r="A102" s="344">
        <v>2020</v>
      </c>
      <c r="B102" s="703">
        <v>395</v>
      </c>
      <c r="C102" s="703">
        <v>286</v>
      </c>
      <c r="D102" s="703">
        <v>-27</v>
      </c>
      <c r="E102" s="703">
        <v>-37</v>
      </c>
      <c r="F102" s="703">
        <v>-36</v>
      </c>
      <c r="G102" s="703">
        <v>20</v>
      </c>
      <c r="H102" s="703">
        <v>622</v>
      </c>
      <c r="I102" s="703">
        <v>-229</v>
      </c>
      <c r="J102" s="703">
        <v>30</v>
      </c>
      <c r="K102" s="703">
        <v>28</v>
      </c>
      <c r="L102" s="703">
        <v>24</v>
      </c>
    </row>
    <row r="103" spans="1:12" s="4" customFormat="1" ht="11.45" customHeight="1" x14ac:dyDescent="0.2">
      <c r="A103" s="344">
        <v>2021</v>
      </c>
      <c r="B103" s="739">
        <v>-59</v>
      </c>
      <c r="C103" s="676">
        <v>74</v>
      </c>
      <c r="D103" s="676">
        <v>-31</v>
      </c>
      <c r="E103" s="676">
        <v>-47</v>
      </c>
      <c r="F103" s="676">
        <v>-39</v>
      </c>
      <c r="G103" s="676">
        <v>9</v>
      </c>
      <c r="H103" s="676">
        <v>439</v>
      </c>
      <c r="I103" s="676">
        <v>-478</v>
      </c>
      <c r="J103" s="920">
        <v>0</v>
      </c>
      <c r="K103" s="676">
        <v>18</v>
      </c>
      <c r="L103" s="703">
        <v>70</v>
      </c>
    </row>
    <row r="104" spans="1:12" s="4" customFormat="1" ht="15.6" customHeight="1" x14ac:dyDescent="0.2">
      <c r="A104" s="378"/>
      <c r="B104" s="1159" t="s">
        <v>175</v>
      </c>
      <c r="C104" s="1177"/>
      <c r="D104" s="1177"/>
      <c r="E104" s="1177"/>
      <c r="F104" s="1177"/>
      <c r="G104" s="1177"/>
      <c r="H104" s="1177"/>
      <c r="I104" s="1177"/>
      <c r="J104" s="1177"/>
      <c r="K104" s="1177"/>
      <c r="L104" s="1178"/>
    </row>
    <row r="105" spans="1:12" s="4" customFormat="1" ht="11.45" customHeight="1" x14ac:dyDescent="0.2">
      <c r="A105" s="344">
        <v>1990</v>
      </c>
      <c r="B105" s="675">
        <v>-11011</v>
      </c>
      <c r="C105" s="676">
        <v>-5170</v>
      </c>
      <c r="D105" s="676">
        <v>-331</v>
      </c>
      <c r="E105" s="676">
        <v>-564</v>
      </c>
      <c r="F105" s="676">
        <v>-1336</v>
      </c>
      <c r="G105" s="676">
        <v>-309</v>
      </c>
      <c r="H105" s="676">
        <v>-3138</v>
      </c>
      <c r="I105" s="676">
        <v>-4051</v>
      </c>
      <c r="J105" s="676">
        <v>-855</v>
      </c>
      <c r="K105" s="676">
        <v>-149</v>
      </c>
      <c r="L105" s="676">
        <v>-278</v>
      </c>
    </row>
    <row r="106" spans="1:12" s="4" customFormat="1" ht="12" hidden="1" customHeight="1" x14ac:dyDescent="0.2">
      <c r="A106" s="344">
        <v>1991</v>
      </c>
      <c r="B106" s="703">
        <v>-4466</v>
      </c>
      <c r="C106" s="676">
        <v>-2726</v>
      </c>
      <c r="D106" s="676">
        <v>-198</v>
      </c>
      <c r="E106" s="676">
        <v>-227</v>
      </c>
      <c r="F106" s="676">
        <v>-597</v>
      </c>
      <c r="G106" s="676">
        <v>-372</v>
      </c>
      <c r="H106" s="676">
        <v>-1335</v>
      </c>
      <c r="I106" s="676">
        <v>-1301</v>
      </c>
      <c r="J106" s="676">
        <v>-283</v>
      </c>
      <c r="K106" s="676">
        <v>-38</v>
      </c>
      <c r="L106" s="676">
        <v>-115</v>
      </c>
    </row>
    <row r="107" spans="1:12" s="4" customFormat="1" ht="12" hidden="1" customHeight="1" x14ac:dyDescent="0.2">
      <c r="A107" s="344">
        <v>1992</v>
      </c>
      <c r="B107" s="703">
        <v>-1859</v>
      </c>
      <c r="C107" s="676">
        <v>-1618</v>
      </c>
      <c r="D107" s="676">
        <v>-37</v>
      </c>
      <c r="E107" s="676">
        <v>-162</v>
      </c>
      <c r="F107" s="676">
        <v>-480</v>
      </c>
      <c r="G107" s="676">
        <v>-273</v>
      </c>
      <c r="H107" s="676">
        <v>-369</v>
      </c>
      <c r="I107" s="676">
        <v>-238</v>
      </c>
      <c r="J107" s="676">
        <v>-110</v>
      </c>
      <c r="K107" s="676">
        <v>-44</v>
      </c>
      <c r="L107" s="676">
        <v>-146</v>
      </c>
    </row>
    <row r="108" spans="1:12" s="4" customFormat="1" ht="12" hidden="1" customHeight="1" x14ac:dyDescent="0.2">
      <c r="A108" s="344">
        <v>1993</v>
      </c>
      <c r="B108" s="703">
        <v>305</v>
      </c>
      <c r="C108" s="676">
        <v>-443</v>
      </c>
      <c r="D108" s="676">
        <v>41</v>
      </c>
      <c r="E108" s="676">
        <v>-67</v>
      </c>
      <c r="F108" s="676">
        <v>-181</v>
      </c>
      <c r="G108" s="676">
        <v>-142</v>
      </c>
      <c r="H108" s="676">
        <v>-60</v>
      </c>
      <c r="I108" s="676">
        <v>820</v>
      </c>
      <c r="J108" s="676">
        <v>68</v>
      </c>
      <c r="K108" s="676">
        <v>-39</v>
      </c>
      <c r="L108" s="676">
        <v>-135</v>
      </c>
    </row>
    <row r="109" spans="1:12" s="4" customFormat="1" ht="12" hidden="1" customHeight="1" x14ac:dyDescent="0.2">
      <c r="A109" s="344">
        <v>1994</v>
      </c>
      <c r="B109" s="703">
        <v>1536</v>
      </c>
      <c r="C109" s="676">
        <v>220</v>
      </c>
      <c r="D109" s="676">
        <v>77</v>
      </c>
      <c r="E109" s="676">
        <v>37</v>
      </c>
      <c r="F109" s="676">
        <v>-109</v>
      </c>
      <c r="G109" s="676">
        <v>-120</v>
      </c>
      <c r="H109" s="676">
        <v>128</v>
      </c>
      <c r="I109" s="676">
        <v>1445</v>
      </c>
      <c r="J109" s="676">
        <v>178</v>
      </c>
      <c r="K109" s="676">
        <v>-39</v>
      </c>
      <c r="L109" s="676">
        <v>-61</v>
      </c>
    </row>
    <row r="110" spans="1:12" s="4" customFormat="1" ht="11.45" customHeight="1" x14ac:dyDescent="0.2">
      <c r="A110" s="344">
        <v>1995</v>
      </c>
      <c r="B110" s="703">
        <v>1559</v>
      </c>
      <c r="C110" s="676">
        <v>299</v>
      </c>
      <c r="D110" s="676">
        <v>47</v>
      </c>
      <c r="E110" s="676">
        <v>52</v>
      </c>
      <c r="F110" s="676">
        <v>-69</v>
      </c>
      <c r="G110" s="676">
        <v>-99</v>
      </c>
      <c r="H110" s="676">
        <v>126</v>
      </c>
      <c r="I110" s="676">
        <v>1397</v>
      </c>
      <c r="J110" s="676">
        <v>144</v>
      </c>
      <c r="K110" s="676">
        <v>-42</v>
      </c>
      <c r="L110" s="676">
        <v>3</v>
      </c>
    </row>
    <row r="111" spans="1:12" s="4" customFormat="1" ht="12" hidden="1" customHeight="1" x14ac:dyDescent="0.2">
      <c r="A111" s="344">
        <v>1996</v>
      </c>
      <c r="B111" s="703">
        <v>950</v>
      </c>
      <c r="C111" s="676">
        <v>57</v>
      </c>
      <c r="D111" s="676">
        <v>58</v>
      </c>
      <c r="E111" s="676">
        <v>41</v>
      </c>
      <c r="F111" s="676">
        <v>-12</v>
      </c>
      <c r="G111" s="676">
        <v>-92</v>
      </c>
      <c r="H111" s="676">
        <v>-125</v>
      </c>
      <c r="I111" s="676">
        <v>937</v>
      </c>
      <c r="J111" s="676">
        <v>155</v>
      </c>
      <c r="K111" s="676">
        <v>-9</v>
      </c>
      <c r="L111" s="676">
        <v>-3</v>
      </c>
    </row>
    <row r="112" spans="1:12" s="4" customFormat="1" ht="12" hidden="1" customHeight="1" x14ac:dyDescent="0.2">
      <c r="A112" s="344">
        <v>1997</v>
      </c>
      <c r="B112" s="703">
        <v>298</v>
      </c>
      <c r="C112" s="676">
        <v>-81</v>
      </c>
      <c r="D112" s="676">
        <v>20</v>
      </c>
      <c r="E112" s="676">
        <v>29</v>
      </c>
      <c r="F112" s="676">
        <v>-34</v>
      </c>
      <c r="G112" s="676">
        <v>-112</v>
      </c>
      <c r="H112" s="676">
        <v>-157</v>
      </c>
      <c r="I112" s="676">
        <v>396</v>
      </c>
      <c r="J112" s="676">
        <v>75</v>
      </c>
      <c r="K112" s="676">
        <v>22</v>
      </c>
      <c r="L112" s="676">
        <v>59</v>
      </c>
    </row>
    <row r="113" spans="1:12" s="4" customFormat="1" ht="12" hidden="1" customHeight="1" x14ac:dyDescent="0.2">
      <c r="A113" s="344">
        <v>1998</v>
      </c>
      <c r="B113" s="703">
        <v>-427</v>
      </c>
      <c r="C113" s="676">
        <v>-370</v>
      </c>
      <c r="D113" s="676">
        <v>-23</v>
      </c>
      <c r="E113" s="676">
        <v>-14</v>
      </c>
      <c r="F113" s="676">
        <v>-75</v>
      </c>
      <c r="G113" s="676">
        <v>-78</v>
      </c>
      <c r="H113" s="676">
        <v>-381</v>
      </c>
      <c r="I113" s="676">
        <v>-39</v>
      </c>
      <c r="J113" s="676">
        <v>-3</v>
      </c>
      <c r="K113" s="676">
        <v>64</v>
      </c>
      <c r="L113" s="676">
        <v>122</v>
      </c>
    </row>
    <row r="114" spans="1:12" s="4" customFormat="1" ht="12" hidden="1" customHeight="1" x14ac:dyDescent="0.2">
      <c r="A114" s="344">
        <v>1999</v>
      </c>
      <c r="B114" s="703">
        <v>-1150</v>
      </c>
      <c r="C114" s="676">
        <v>-661</v>
      </c>
      <c r="D114" s="676">
        <v>-19</v>
      </c>
      <c r="E114" s="676">
        <v>-31</v>
      </c>
      <c r="F114" s="676">
        <v>-71</v>
      </c>
      <c r="G114" s="676">
        <v>-87</v>
      </c>
      <c r="H114" s="676">
        <v>-477</v>
      </c>
      <c r="I114" s="676">
        <v>-550</v>
      </c>
      <c r="J114" s="676">
        <v>-26</v>
      </c>
      <c r="K114" s="676">
        <v>32</v>
      </c>
      <c r="L114" s="676">
        <v>79</v>
      </c>
    </row>
    <row r="115" spans="1:12" s="4" customFormat="1" ht="11.45" customHeight="1" x14ac:dyDescent="0.2">
      <c r="A115" s="344">
        <v>2000</v>
      </c>
      <c r="B115" s="703">
        <v>-1390</v>
      </c>
      <c r="C115" s="676">
        <v>-768</v>
      </c>
      <c r="D115" s="676">
        <v>-44</v>
      </c>
      <c r="E115" s="676">
        <v>-38</v>
      </c>
      <c r="F115" s="676">
        <v>-168</v>
      </c>
      <c r="G115" s="676">
        <v>-66</v>
      </c>
      <c r="H115" s="676">
        <v>-434</v>
      </c>
      <c r="I115" s="676">
        <v>-727</v>
      </c>
      <c r="J115" s="676">
        <v>-96</v>
      </c>
      <c r="K115" s="676">
        <v>45</v>
      </c>
      <c r="L115" s="676">
        <v>138</v>
      </c>
    </row>
    <row r="116" spans="1:12" s="4" customFormat="1" ht="12" hidden="1" customHeight="1" x14ac:dyDescent="0.2">
      <c r="A116" s="344">
        <v>2001</v>
      </c>
      <c r="B116" s="703">
        <v>-2697</v>
      </c>
      <c r="C116" s="676">
        <v>-1314</v>
      </c>
      <c r="D116" s="676">
        <v>-90</v>
      </c>
      <c r="E116" s="676">
        <v>-121</v>
      </c>
      <c r="F116" s="676">
        <v>-192</v>
      </c>
      <c r="G116" s="676">
        <v>-104</v>
      </c>
      <c r="H116" s="676">
        <v>-772</v>
      </c>
      <c r="I116" s="676">
        <v>-1409</v>
      </c>
      <c r="J116" s="676">
        <v>-168</v>
      </c>
      <c r="K116" s="676">
        <v>77</v>
      </c>
      <c r="L116" s="676">
        <v>82</v>
      </c>
    </row>
    <row r="117" spans="1:12" s="4" customFormat="1" ht="15" hidden="1" customHeight="1" x14ac:dyDescent="0.2">
      <c r="A117" s="344">
        <v>2002</v>
      </c>
      <c r="B117" s="703">
        <v>-2040</v>
      </c>
      <c r="C117" s="676">
        <v>-1148</v>
      </c>
      <c r="D117" s="676">
        <v>-44</v>
      </c>
      <c r="E117" s="676">
        <v>-74</v>
      </c>
      <c r="F117" s="676">
        <v>-131</v>
      </c>
      <c r="G117" s="676">
        <v>-90</v>
      </c>
      <c r="H117" s="676">
        <v>-702</v>
      </c>
      <c r="I117" s="676">
        <v>-1086</v>
      </c>
      <c r="J117" s="676">
        <v>-114</v>
      </c>
      <c r="K117" s="676">
        <v>83</v>
      </c>
      <c r="L117" s="676">
        <v>118</v>
      </c>
    </row>
    <row r="118" spans="1:12" s="4" customFormat="1" ht="12" hidden="1" customHeight="1" x14ac:dyDescent="0.2">
      <c r="A118" s="344">
        <v>2003</v>
      </c>
      <c r="B118" s="703">
        <v>-912</v>
      </c>
      <c r="C118" s="676">
        <v>-661</v>
      </c>
      <c r="D118" s="676">
        <v>14</v>
      </c>
      <c r="E118" s="676">
        <v>-70</v>
      </c>
      <c r="F118" s="676">
        <v>-94</v>
      </c>
      <c r="G118" s="676">
        <v>-63</v>
      </c>
      <c r="H118" s="676">
        <v>-316</v>
      </c>
      <c r="I118" s="676">
        <v>-517</v>
      </c>
      <c r="J118" s="676">
        <v>-14</v>
      </c>
      <c r="K118" s="676">
        <v>59</v>
      </c>
      <c r="L118" s="676">
        <v>89</v>
      </c>
    </row>
    <row r="119" spans="1:12" s="4" customFormat="1" ht="15" hidden="1" customHeight="1" x14ac:dyDescent="0.2">
      <c r="A119" s="344">
        <v>2004</v>
      </c>
      <c r="B119" s="703">
        <v>-769</v>
      </c>
      <c r="C119" s="676">
        <v>-512</v>
      </c>
      <c r="D119" s="676">
        <v>10</v>
      </c>
      <c r="E119" s="676">
        <v>-20</v>
      </c>
      <c r="F119" s="676">
        <v>-9</v>
      </c>
      <c r="G119" s="676">
        <v>-67</v>
      </c>
      <c r="H119" s="676">
        <v>-406</v>
      </c>
      <c r="I119" s="676">
        <v>-395</v>
      </c>
      <c r="J119" s="676">
        <v>-56</v>
      </c>
      <c r="K119" s="676">
        <v>81</v>
      </c>
      <c r="L119" s="676">
        <v>93</v>
      </c>
    </row>
    <row r="120" spans="1:12" s="4" customFormat="1" ht="11.45" customHeight="1" x14ac:dyDescent="0.2">
      <c r="A120" s="344">
        <v>2005</v>
      </c>
      <c r="B120" s="703">
        <v>-415</v>
      </c>
      <c r="C120" s="676">
        <v>-269</v>
      </c>
      <c r="D120" s="676">
        <v>-13</v>
      </c>
      <c r="E120" s="676">
        <v>-34</v>
      </c>
      <c r="F120" s="676">
        <v>-2</v>
      </c>
      <c r="G120" s="676">
        <v>-2</v>
      </c>
      <c r="H120" s="676">
        <v>-87</v>
      </c>
      <c r="I120" s="676">
        <v>-456</v>
      </c>
      <c r="J120" s="676">
        <v>-11</v>
      </c>
      <c r="K120" s="676">
        <v>81</v>
      </c>
      <c r="L120" s="676">
        <v>109</v>
      </c>
    </row>
    <row r="121" spans="1:12" s="4" customFormat="1" ht="12" hidden="1" customHeight="1" x14ac:dyDescent="0.2">
      <c r="A121" s="344">
        <v>2006</v>
      </c>
      <c r="B121" s="703">
        <v>-328</v>
      </c>
      <c r="C121" s="676">
        <v>-273</v>
      </c>
      <c r="D121" s="676">
        <v>27</v>
      </c>
      <c r="E121" s="676">
        <v>-17</v>
      </c>
      <c r="F121" s="676">
        <v>-13</v>
      </c>
      <c r="G121" s="676">
        <v>-34</v>
      </c>
      <c r="H121" s="676">
        <v>-64</v>
      </c>
      <c r="I121" s="676">
        <v>-459</v>
      </c>
      <c r="J121" s="676">
        <v>34</v>
      </c>
      <c r="K121" s="676">
        <v>87</v>
      </c>
      <c r="L121" s="676">
        <v>111</v>
      </c>
    </row>
    <row r="122" spans="1:12" s="4" customFormat="1" ht="12" hidden="1" customHeight="1" x14ac:dyDescent="0.2">
      <c r="A122" s="344">
        <v>2007</v>
      </c>
      <c r="B122" s="703">
        <v>-641</v>
      </c>
      <c r="C122" s="676">
        <v>-314</v>
      </c>
      <c r="D122" s="676">
        <v>-24</v>
      </c>
      <c r="E122" s="676">
        <v>-33</v>
      </c>
      <c r="F122" s="676">
        <v>-22</v>
      </c>
      <c r="G122" s="676">
        <v>-10</v>
      </c>
      <c r="H122" s="676">
        <v>-51</v>
      </c>
      <c r="I122" s="676">
        <v>-708</v>
      </c>
      <c r="J122" s="676">
        <v>10</v>
      </c>
      <c r="K122" s="676">
        <v>87</v>
      </c>
      <c r="L122" s="676">
        <v>110</v>
      </c>
    </row>
    <row r="123" spans="1:12" s="4" customFormat="1" ht="12" hidden="1" customHeight="1" x14ac:dyDescent="0.2">
      <c r="A123" s="344">
        <v>2008</v>
      </c>
      <c r="B123" s="703">
        <v>-1041</v>
      </c>
      <c r="C123" s="676">
        <v>-445</v>
      </c>
      <c r="D123" s="676">
        <v>-12</v>
      </c>
      <c r="E123" s="676">
        <v>-48</v>
      </c>
      <c r="F123" s="676">
        <v>-43</v>
      </c>
      <c r="G123" s="676">
        <v>-33</v>
      </c>
      <c r="H123" s="676">
        <v>-50</v>
      </c>
      <c r="I123" s="676">
        <v>-1037</v>
      </c>
      <c r="J123" s="676">
        <v>-20</v>
      </c>
      <c r="K123" s="676">
        <v>56</v>
      </c>
      <c r="L123" s="676">
        <v>146</v>
      </c>
    </row>
    <row r="124" spans="1:12" s="4" customFormat="1" ht="18" hidden="1" customHeight="1" x14ac:dyDescent="0.2">
      <c r="A124" s="344">
        <v>2009</v>
      </c>
      <c r="B124" s="703">
        <v>-500</v>
      </c>
      <c r="C124" s="676">
        <v>-246</v>
      </c>
      <c r="D124" s="676">
        <v>-11</v>
      </c>
      <c r="E124" s="676">
        <v>-62</v>
      </c>
      <c r="F124" s="676">
        <v>-73</v>
      </c>
      <c r="G124" s="676">
        <v>-7</v>
      </c>
      <c r="H124" s="676">
        <v>275</v>
      </c>
      <c r="I124" s="676">
        <v>-797</v>
      </c>
      <c r="J124" s="676">
        <v>28</v>
      </c>
      <c r="K124" s="676">
        <v>46</v>
      </c>
      <c r="L124" s="676">
        <v>101</v>
      </c>
    </row>
    <row r="125" spans="1:12" s="4" customFormat="1" ht="11.45" customHeight="1" x14ac:dyDescent="0.2">
      <c r="A125" s="344">
        <v>2010</v>
      </c>
      <c r="B125" s="703">
        <v>-140</v>
      </c>
      <c r="C125" s="676">
        <v>-36</v>
      </c>
      <c r="D125" s="676">
        <v>27</v>
      </c>
      <c r="E125" s="676">
        <v>-16</v>
      </c>
      <c r="F125" s="676">
        <v>-61</v>
      </c>
      <c r="G125" s="676">
        <v>-22</v>
      </c>
      <c r="H125" s="676">
        <v>444</v>
      </c>
      <c r="I125" s="676">
        <v>-593</v>
      </c>
      <c r="J125" s="676">
        <v>-9</v>
      </c>
      <c r="K125" s="676">
        <v>52</v>
      </c>
      <c r="L125" s="676">
        <v>38</v>
      </c>
    </row>
    <row r="126" spans="1:12" s="4" customFormat="1" ht="18" hidden="1" customHeight="1" x14ac:dyDescent="0.2">
      <c r="A126" s="344">
        <v>2011</v>
      </c>
      <c r="B126" s="703">
        <v>-62</v>
      </c>
      <c r="C126" s="676">
        <v>-114</v>
      </c>
      <c r="D126" s="676">
        <v>-30</v>
      </c>
      <c r="E126" s="676">
        <v>-25</v>
      </c>
      <c r="F126" s="676">
        <v>-85</v>
      </c>
      <c r="G126" s="676">
        <v>-4</v>
      </c>
      <c r="H126" s="676">
        <v>983</v>
      </c>
      <c r="I126" s="676">
        <v>-1012</v>
      </c>
      <c r="J126" s="676">
        <v>-24</v>
      </c>
      <c r="K126" s="676">
        <v>64</v>
      </c>
      <c r="L126" s="676">
        <v>71</v>
      </c>
    </row>
    <row r="127" spans="1:12" s="4" customFormat="1" ht="18" hidden="1" customHeight="1" x14ac:dyDescent="0.2">
      <c r="A127" s="344">
        <v>2012</v>
      </c>
      <c r="B127" s="703">
        <v>468</v>
      </c>
      <c r="C127" s="676">
        <v>203</v>
      </c>
      <c r="D127" s="676">
        <v>-8</v>
      </c>
      <c r="E127" s="676">
        <v>-25</v>
      </c>
      <c r="F127" s="676">
        <v>-20</v>
      </c>
      <c r="G127" s="676">
        <v>10</v>
      </c>
      <c r="H127" s="676">
        <v>1066</v>
      </c>
      <c r="I127" s="676">
        <v>-630</v>
      </c>
      <c r="J127" s="676">
        <v>-39</v>
      </c>
      <c r="K127" s="676">
        <v>54</v>
      </c>
      <c r="L127" s="676">
        <v>60</v>
      </c>
    </row>
    <row r="128" spans="1:12" s="4" customFormat="1" ht="18" hidden="1" customHeight="1" x14ac:dyDescent="0.2">
      <c r="A128" s="344">
        <v>2013</v>
      </c>
      <c r="B128" s="703">
        <v>515</v>
      </c>
      <c r="C128" s="676">
        <v>217</v>
      </c>
      <c r="D128" s="676">
        <v>-6</v>
      </c>
      <c r="E128" s="676">
        <v>2</v>
      </c>
      <c r="F128" s="676">
        <v>-4</v>
      </c>
      <c r="G128" s="676">
        <v>4</v>
      </c>
      <c r="H128" s="676">
        <v>829</v>
      </c>
      <c r="I128" s="676">
        <v>-515</v>
      </c>
      <c r="J128" s="676">
        <v>71</v>
      </c>
      <c r="K128" s="676">
        <v>60</v>
      </c>
      <c r="L128" s="676">
        <v>74</v>
      </c>
    </row>
    <row r="129" spans="1:14" s="4" customFormat="1" ht="18" hidden="1" customHeight="1" x14ac:dyDescent="0.2">
      <c r="A129" s="344">
        <v>2014</v>
      </c>
      <c r="B129" s="703">
        <v>55</v>
      </c>
      <c r="C129" s="676">
        <v>95</v>
      </c>
      <c r="D129" s="676">
        <v>-21</v>
      </c>
      <c r="E129" s="676">
        <v>-35</v>
      </c>
      <c r="F129" s="676">
        <v>-73</v>
      </c>
      <c r="G129" s="676">
        <v>-25</v>
      </c>
      <c r="H129" s="676">
        <v>801</v>
      </c>
      <c r="I129" s="676">
        <v>-760</v>
      </c>
      <c r="J129" s="676">
        <v>42</v>
      </c>
      <c r="K129" s="676">
        <v>63</v>
      </c>
      <c r="L129" s="676">
        <v>63</v>
      </c>
    </row>
    <row r="130" spans="1:14" s="4" customFormat="1" ht="15.6" customHeight="1" x14ac:dyDescent="0.2">
      <c r="A130" s="344">
        <v>2015</v>
      </c>
      <c r="B130" s="703">
        <v>-338</v>
      </c>
      <c r="C130" s="676">
        <v>-103</v>
      </c>
      <c r="D130" s="676">
        <v>-15</v>
      </c>
      <c r="E130" s="676">
        <v>-32</v>
      </c>
      <c r="F130" s="676">
        <v>-43</v>
      </c>
      <c r="G130" s="676">
        <v>-7</v>
      </c>
      <c r="H130" s="676">
        <v>525</v>
      </c>
      <c r="I130" s="676">
        <v>-840</v>
      </c>
      <c r="J130" s="676">
        <v>3</v>
      </c>
      <c r="K130" s="676">
        <v>61</v>
      </c>
      <c r="L130" s="676">
        <v>10</v>
      </c>
    </row>
    <row r="131" spans="1:14" s="4" customFormat="1" ht="11.45" hidden="1" customHeight="1" x14ac:dyDescent="0.2">
      <c r="A131" s="344">
        <v>2016</v>
      </c>
      <c r="B131" s="703">
        <v>-614</v>
      </c>
      <c r="C131" s="676">
        <v>-209</v>
      </c>
      <c r="D131" s="676">
        <v>-29</v>
      </c>
      <c r="E131" s="676">
        <v>-25</v>
      </c>
      <c r="F131" s="676">
        <v>-29</v>
      </c>
      <c r="G131" s="676">
        <v>34</v>
      </c>
      <c r="H131" s="676">
        <v>346</v>
      </c>
      <c r="I131" s="676">
        <v>-1070</v>
      </c>
      <c r="J131" s="676">
        <v>23</v>
      </c>
      <c r="K131" s="676">
        <v>77</v>
      </c>
      <c r="L131" s="676">
        <v>59</v>
      </c>
      <c r="N131" s="356"/>
    </row>
    <row r="132" spans="1:14" s="4" customFormat="1" ht="11.45" hidden="1" customHeight="1" x14ac:dyDescent="0.2">
      <c r="A132" s="344">
        <v>2017</v>
      </c>
      <c r="B132" s="703">
        <v>-344</v>
      </c>
      <c r="C132" s="676">
        <v>-169</v>
      </c>
      <c r="D132" s="676">
        <v>-41</v>
      </c>
      <c r="E132" s="676">
        <v>-33</v>
      </c>
      <c r="F132" s="676">
        <v>-35</v>
      </c>
      <c r="G132" s="676">
        <v>9</v>
      </c>
      <c r="H132" s="676">
        <v>309</v>
      </c>
      <c r="I132" s="676">
        <v>-798</v>
      </c>
      <c r="J132" s="676">
        <v>112</v>
      </c>
      <c r="K132" s="676">
        <v>70</v>
      </c>
      <c r="L132" s="676">
        <v>63</v>
      </c>
      <c r="N132" s="356"/>
    </row>
    <row r="133" spans="1:14" s="4" customFormat="1" ht="11.45" customHeight="1" x14ac:dyDescent="0.2">
      <c r="A133" s="344">
        <v>2018</v>
      </c>
      <c r="B133" s="675">
        <v>-321</v>
      </c>
      <c r="C133" s="676">
        <v>-33</v>
      </c>
      <c r="D133" s="676">
        <v>-13</v>
      </c>
      <c r="E133" s="676">
        <v>-17</v>
      </c>
      <c r="F133" s="676">
        <v>-11</v>
      </c>
      <c r="G133" s="676">
        <v>-8</v>
      </c>
      <c r="H133" s="676">
        <v>153</v>
      </c>
      <c r="I133" s="676">
        <v>-577</v>
      </c>
      <c r="J133" s="676">
        <v>46</v>
      </c>
      <c r="K133" s="676">
        <v>70</v>
      </c>
      <c r="L133" s="676">
        <v>36</v>
      </c>
      <c r="N133" s="356"/>
    </row>
    <row r="134" spans="1:14" s="4" customFormat="1" ht="11.45" customHeight="1" x14ac:dyDescent="0.2">
      <c r="A134" s="344">
        <v>2019</v>
      </c>
      <c r="B134" s="739">
        <v>150</v>
      </c>
      <c r="C134" s="676">
        <v>140</v>
      </c>
      <c r="D134" s="676">
        <v>10</v>
      </c>
      <c r="E134" s="676">
        <v>-2</v>
      </c>
      <c r="F134" s="676">
        <v>-2</v>
      </c>
      <c r="G134" s="676">
        <v>-3</v>
      </c>
      <c r="H134" s="676">
        <v>343</v>
      </c>
      <c r="I134" s="676">
        <v>-449</v>
      </c>
      <c r="J134" s="676">
        <v>67</v>
      </c>
      <c r="K134" s="676">
        <v>95</v>
      </c>
      <c r="L134" s="703">
        <v>91</v>
      </c>
      <c r="N134" s="356"/>
    </row>
    <row r="135" spans="1:14" s="4" customFormat="1" ht="11.45" customHeight="1" x14ac:dyDescent="0.2">
      <c r="A135" s="344">
        <v>2020</v>
      </c>
      <c r="B135" s="739">
        <v>181</v>
      </c>
      <c r="C135" s="676">
        <v>171</v>
      </c>
      <c r="D135" s="676">
        <v>-20</v>
      </c>
      <c r="E135" s="676">
        <v>-3</v>
      </c>
      <c r="F135" s="676">
        <v>13</v>
      </c>
      <c r="G135" s="676">
        <v>19</v>
      </c>
      <c r="H135" s="676">
        <v>189</v>
      </c>
      <c r="I135" s="676">
        <v>-279</v>
      </c>
      <c r="J135" s="676">
        <v>103</v>
      </c>
      <c r="K135" s="676">
        <v>72</v>
      </c>
      <c r="L135" s="703">
        <v>87</v>
      </c>
      <c r="N135" s="356"/>
    </row>
    <row r="136" spans="1:14" s="4" customFormat="1" ht="11.45" customHeight="1" x14ac:dyDescent="0.2">
      <c r="A136" s="344">
        <v>2021</v>
      </c>
      <c r="B136" s="739">
        <v>-318</v>
      </c>
      <c r="C136" s="676">
        <v>-91</v>
      </c>
      <c r="D136" s="676">
        <v>-30</v>
      </c>
      <c r="E136" s="676">
        <v>-13</v>
      </c>
      <c r="F136" s="676">
        <v>-44</v>
      </c>
      <c r="G136" s="676">
        <v>-15</v>
      </c>
      <c r="H136" s="676">
        <v>69</v>
      </c>
      <c r="I136" s="676">
        <v>-431</v>
      </c>
      <c r="J136" s="676">
        <v>64</v>
      </c>
      <c r="K136" s="676">
        <v>46</v>
      </c>
      <c r="L136" s="703">
        <v>36</v>
      </c>
      <c r="N136" s="356"/>
    </row>
    <row r="137" spans="1:14" s="4" customFormat="1" ht="15.6" customHeight="1" x14ac:dyDescent="0.2">
      <c r="A137" s="378"/>
      <c r="B137" s="1159" t="s">
        <v>144</v>
      </c>
      <c r="C137" s="1177"/>
      <c r="D137" s="1177"/>
      <c r="E137" s="1177"/>
      <c r="F137" s="1177"/>
      <c r="G137" s="1177"/>
      <c r="H137" s="1177"/>
      <c r="I137" s="1177"/>
      <c r="J137" s="1177"/>
      <c r="K137" s="1177"/>
      <c r="L137" s="1178"/>
    </row>
    <row r="138" spans="1:14" s="4" customFormat="1" ht="11.45" customHeight="1" x14ac:dyDescent="0.2">
      <c r="A138" s="344">
        <v>1990</v>
      </c>
      <c r="B138" s="675">
        <v>-1116</v>
      </c>
      <c r="C138" s="676">
        <v>-420</v>
      </c>
      <c r="D138" s="676">
        <v>11</v>
      </c>
      <c r="E138" s="676">
        <v>6</v>
      </c>
      <c r="F138" s="676">
        <v>1</v>
      </c>
      <c r="G138" s="676">
        <v>14</v>
      </c>
      <c r="H138" s="676">
        <v>-458</v>
      </c>
      <c r="I138" s="676">
        <v>-791</v>
      </c>
      <c r="J138" s="676">
        <v>55</v>
      </c>
      <c r="K138" s="676">
        <v>15</v>
      </c>
      <c r="L138" s="676">
        <v>31</v>
      </c>
    </row>
    <row r="139" spans="1:14" s="4" customFormat="1" ht="12" hidden="1" customHeight="1" x14ac:dyDescent="0.2">
      <c r="A139" s="344">
        <v>1991</v>
      </c>
      <c r="B139" s="703">
        <v>327</v>
      </c>
      <c r="C139" s="676">
        <v>219</v>
      </c>
      <c r="D139" s="676">
        <v>17</v>
      </c>
      <c r="E139" s="676">
        <v>21</v>
      </c>
      <c r="F139" s="676">
        <v>51</v>
      </c>
      <c r="G139" s="676">
        <v>13</v>
      </c>
      <c r="H139" s="676">
        <v>206</v>
      </c>
      <c r="I139" s="676">
        <v>15</v>
      </c>
      <c r="J139" s="676">
        <v>-18</v>
      </c>
      <c r="K139" s="676">
        <v>1</v>
      </c>
      <c r="L139" s="676">
        <v>21</v>
      </c>
    </row>
    <row r="140" spans="1:14" s="4" customFormat="1" ht="12" hidden="1" customHeight="1" x14ac:dyDescent="0.2">
      <c r="A140" s="344">
        <v>1992</v>
      </c>
      <c r="B140" s="703">
        <v>811</v>
      </c>
      <c r="C140" s="676">
        <v>145</v>
      </c>
      <c r="D140" s="676">
        <v>14</v>
      </c>
      <c r="E140" s="676">
        <v>13</v>
      </c>
      <c r="F140" s="676">
        <v>32</v>
      </c>
      <c r="G140" s="676">
        <v>30</v>
      </c>
      <c r="H140" s="676">
        <v>157</v>
      </c>
      <c r="I140" s="676">
        <v>452</v>
      </c>
      <c r="J140" s="676">
        <v>89</v>
      </c>
      <c r="K140" s="676">
        <v>8</v>
      </c>
      <c r="L140" s="676">
        <v>16</v>
      </c>
    </row>
    <row r="141" spans="1:14" s="4" customFormat="1" ht="12" hidden="1" customHeight="1" x14ac:dyDescent="0.2">
      <c r="A141" s="344">
        <v>1993</v>
      </c>
      <c r="B141" s="703">
        <v>1899</v>
      </c>
      <c r="C141" s="676">
        <v>557</v>
      </c>
      <c r="D141" s="676">
        <v>29</v>
      </c>
      <c r="E141" s="676">
        <v>58</v>
      </c>
      <c r="F141" s="676">
        <v>142</v>
      </c>
      <c r="G141" s="676">
        <v>52</v>
      </c>
      <c r="H141" s="676">
        <v>403</v>
      </c>
      <c r="I141" s="676">
        <v>951</v>
      </c>
      <c r="J141" s="676">
        <v>187</v>
      </c>
      <c r="K141" s="676">
        <v>35</v>
      </c>
      <c r="L141" s="676">
        <v>42</v>
      </c>
    </row>
    <row r="142" spans="1:14" s="4" customFormat="1" ht="12" hidden="1" customHeight="1" x14ac:dyDescent="0.2">
      <c r="A142" s="344">
        <v>1994</v>
      </c>
      <c r="B142" s="703">
        <v>2165</v>
      </c>
      <c r="C142" s="676">
        <v>280</v>
      </c>
      <c r="D142" s="676">
        <v>27</v>
      </c>
      <c r="E142" s="676">
        <v>34</v>
      </c>
      <c r="F142" s="676">
        <v>34</v>
      </c>
      <c r="G142" s="676">
        <v>36</v>
      </c>
      <c r="H142" s="676">
        <v>431</v>
      </c>
      <c r="I142" s="676">
        <v>1342</v>
      </c>
      <c r="J142" s="676">
        <v>246</v>
      </c>
      <c r="K142" s="676">
        <v>2</v>
      </c>
      <c r="L142" s="676">
        <v>13</v>
      </c>
    </row>
    <row r="143" spans="1:14" s="4" customFormat="1" ht="11.45" customHeight="1" x14ac:dyDescent="0.2">
      <c r="A143" s="344">
        <v>1995</v>
      </c>
      <c r="B143" s="703">
        <v>1949</v>
      </c>
      <c r="C143" s="676">
        <v>319</v>
      </c>
      <c r="D143" s="676">
        <v>40</v>
      </c>
      <c r="E143" s="676">
        <v>12</v>
      </c>
      <c r="F143" s="676">
        <v>63</v>
      </c>
      <c r="G143" s="676">
        <v>36</v>
      </c>
      <c r="H143" s="676">
        <v>675</v>
      </c>
      <c r="I143" s="676">
        <v>950</v>
      </c>
      <c r="J143" s="676">
        <v>138</v>
      </c>
      <c r="K143" s="676">
        <v>20</v>
      </c>
      <c r="L143" s="676">
        <v>15</v>
      </c>
    </row>
    <row r="144" spans="1:14" s="4" customFormat="1" ht="12" hidden="1" customHeight="1" x14ac:dyDescent="0.2">
      <c r="A144" s="344">
        <v>1996</v>
      </c>
      <c r="B144" s="703">
        <v>194</v>
      </c>
      <c r="C144" s="676">
        <v>299</v>
      </c>
      <c r="D144" s="676">
        <v>9</v>
      </c>
      <c r="E144" s="676">
        <v>10</v>
      </c>
      <c r="F144" s="676">
        <v>38</v>
      </c>
      <c r="G144" s="676">
        <v>55</v>
      </c>
      <c r="H144" s="676">
        <v>379</v>
      </c>
      <c r="I144" s="676">
        <v>-162</v>
      </c>
      <c r="J144" s="676">
        <v>-145</v>
      </c>
      <c r="K144" s="676">
        <v>-1</v>
      </c>
      <c r="L144" s="676">
        <v>11</v>
      </c>
    </row>
    <row r="145" spans="1:12" s="4" customFormat="1" ht="12" hidden="1" customHeight="1" x14ac:dyDescent="0.2">
      <c r="A145" s="344">
        <v>1997</v>
      </c>
      <c r="B145" s="703">
        <v>-305</v>
      </c>
      <c r="C145" s="676">
        <v>248</v>
      </c>
      <c r="D145" s="676">
        <v>7</v>
      </c>
      <c r="E145" s="676">
        <v>1</v>
      </c>
      <c r="F145" s="676">
        <v>27</v>
      </c>
      <c r="G145" s="676">
        <v>48</v>
      </c>
      <c r="H145" s="676">
        <v>512</v>
      </c>
      <c r="I145" s="676">
        <v>-616</v>
      </c>
      <c r="J145" s="676">
        <v>-288</v>
      </c>
      <c r="K145" s="676">
        <v>2</v>
      </c>
      <c r="L145" s="676">
        <v>2</v>
      </c>
    </row>
    <row r="146" spans="1:12" s="4" customFormat="1" ht="12" hidden="1" customHeight="1" x14ac:dyDescent="0.2">
      <c r="A146" s="344">
        <v>1998</v>
      </c>
      <c r="B146" s="703">
        <v>-1168</v>
      </c>
      <c r="C146" s="676">
        <v>184</v>
      </c>
      <c r="D146" s="676">
        <v>11</v>
      </c>
      <c r="E146" s="676">
        <v>22</v>
      </c>
      <c r="F146" s="676">
        <v>35</v>
      </c>
      <c r="G146" s="676">
        <v>28</v>
      </c>
      <c r="H146" s="676">
        <v>267</v>
      </c>
      <c r="I146" s="676">
        <v>-1166</v>
      </c>
      <c r="J146" s="676">
        <v>-333</v>
      </c>
      <c r="K146" s="676">
        <v>-19</v>
      </c>
      <c r="L146" s="676">
        <v>-13</v>
      </c>
    </row>
    <row r="147" spans="1:12" s="4" customFormat="1" ht="12" hidden="1" customHeight="1" x14ac:dyDescent="0.2">
      <c r="A147" s="344">
        <v>1999</v>
      </c>
      <c r="B147" s="703">
        <v>620</v>
      </c>
      <c r="C147" s="676">
        <v>477</v>
      </c>
      <c r="D147" s="676">
        <v>50</v>
      </c>
      <c r="E147" s="676">
        <v>20</v>
      </c>
      <c r="F147" s="676">
        <v>19</v>
      </c>
      <c r="G147" s="676">
        <v>14</v>
      </c>
      <c r="H147" s="676">
        <v>460</v>
      </c>
      <c r="I147" s="676">
        <v>120</v>
      </c>
      <c r="J147" s="676">
        <v>-73</v>
      </c>
      <c r="K147" s="676">
        <v>4</v>
      </c>
      <c r="L147" s="676">
        <v>6</v>
      </c>
    </row>
    <row r="148" spans="1:12" s="4" customFormat="1" ht="11.45" customHeight="1" x14ac:dyDescent="0.2">
      <c r="A148" s="344">
        <v>2000</v>
      </c>
      <c r="B148" s="703">
        <v>268</v>
      </c>
      <c r="C148" s="676">
        <v>449</v>
      </c>
      <c r="D148" s="676">
        <v>32</v>
      </c>
      <c r="E148" s="676">
        <v>15</v>
      </c>
      <c r="F148" s="676">
        <v>2</v>
      </c>
      <c r="G148" s="676">
        <v>21</v>
      </c>
      <c r="H148" s="676">
        <v>510</v>
      </c>
      <c r="I148" s="676">
        <v>-169</v>
      </c>
      <c r="J148" s="676">
        <v>-132</v>
      </c>
      <c r="K148" s="676">
        <v>-4</v>
      </c>
      <c r="L148" s="676">
        <v>-7</v>
      </c>
    </row>
    <row r="149" spans="1:12" s="4" customFormat="1" ht="12" hidden="1" customHeight="1" x14ac:dyDescent="0.2">
      <c r="A149" s="344">
        <v>2001</v>
      </c>
      <c r="B149" s="703">
        <v>1100</v>
      </c>
      <c r="C149" s="676">
        <v>609</v>
      </c>
      <c r="D149" s="676">
        <v>47</v>
      </c>
      <c r="E149" s="676">
        <v>17</v>
      </c>
      <c r="F149" s="676">
        <v>55</v>
      </c>
      <c r="G149" s="676">
        <v>32</v>
      </c>
      <c r="H149" s="676">
        <v>763</v>
      </c>
      <c r="I149" s="676">
        <v>254</v>
      </c>
      <c r="J149" s="676">
        <v>-64</v>
      </c>
      <c r="K149" s="676">
        <v>-9</v>
      </c>
      <c r="L149" s="676">
        <v>5</v>
      </c>
    </row>
    <row r="150" spans="1:12" s="4" customFormat="1" ht="15" hidden="1" customHeight="1" x14ac:dyDescent="0.2">
      <c r="A150" s="344">
        <v>2002</v>
      </c>
      <c r="B150" s="703">
        <v>1661</v>
      </c>
      <c r="C150" s="676">
        <v>772</v>
      </c>
      <c r="D150" s="676">
        <v>44</v>
      </c>
      <c r="E150" s="676">
        <v>35</v>
      </c>
      <c r="F150" s="676">
        <v>71</v>
      </c>
      <c r="G150" s="676">
        <v>61</v>
      </c>
      <c r="H150" s="676">
        <v>838</v>
      </c>
      <c r="I150" s="676">
        <v>607</v>
      </c>
      <c r="J150" s="676">
        <v>0</v>
      </c>
      <c r="K150" s="676">
        <v>9</v>
      </c>
      <c r="L150" s="676">
        <v>-4</v>
      </c>
    </row>
    <row r="151" spans="1:12" s="4" customFormat="1" ht="12" hidden="1" customHeight="1" x14ac:dyDescent="0.2">
      <c r="A151" s="344">
        <v>2003</v>
      </c>
      <c r="B151" s="703">
        <v>1772</v>
      </c>
      <c r="C151" s="676">
        <v>828</v>
      </c>
      <c r="D151" s="676">
        <v>53</v>
      </c>
      <c r="E151" s="676">
        <v>29</v>
      </c>
      <c r="F151" s="676">
        <v>82</v>
      </c>
      <c r="G151" s="676">
        <v>51</v>
      </c>
      <c r="H151" s="676">
        <v>868</v>
      </c>
      <c r="I151" s="676">
        <v>581</v>
      </c>
      <c r="J151" s="676">
        <v>53</v>
      </c>
      <c r="K151" s="676">
        <v>9</v>
      </c>
      <c r="L151" s="676">
        <v>46</v>
      </c>
    </row>
    <row r="152" spans="1:12" s="4" customFormat="1" ht="15" hidden="1" customHeight="1" x14ac:dyDescent="0.2">
      <c r="A152" s="344">
        <v>2004</v>
      </c>
      <c r="B152" s="703">
        <v>1663</v>
      </c>
      <c r="C152" s="676">
        <v>837</v>
      </c>
      <c r="D152" s="676">
        <v>68</v>
      </c>
      <c r="E152" s="676">
        <v>27</v>
      </c>
      <c r="F152" s="676">
        <v>67</v>
      </c>
      <c r="G152" s="676">
        <v>33</v>
      </c>
      <c r="H152" s="676">
        <v>861</v>
      </c>
      <c r="I152" s="676">
        <v>476</v>
      </c>
      <c r="J152" s="676">
        <v>97</v>
      </c>
      <c r="K152" s="676">
        <v>7</v>
      </c>
      <c r="L152" s="676">
        <v>27</v>
      </c>
    </row>
    <row r="153" spans="1:12" s="4" customFormat="1" ht="11.45" customHeight="1" x14ac:dyDescent="0.2">
      <c r="A153" s="344">
        <v>2005</v>
      </c>
      <c r="B153" s="703">
        <v>1496</v>
      </c>
      <c r="C153" s="676">
        <v>670</v>
      </c>
      <c r="D153" s="676">
        <v>49</v>
      </c>
      <c r="E153" s="676">
        <v>9</v>
      </c>
      <c r="F153" s="676">
        <v>51</v>
      </c>
      <c r="G153" s="676">
        <v>34</v>
      </c>
      <c r="H153" s="676">
        <v>900</v>
      </c>
      <c r="I153" s="676">
        <v>381</v>
      </c>
      <c r="J153" s="676">
        <v>52</v>
      </c>
      <c r="K153" s="676">
        <v>10</v>
      </c>
      <c r="L153" s="676">
        <v>10</v>
      </c>
    </row>
    <row r="154" spans="1:12" s="4" customFormat="1" ht="12" hidden="1" customHeight="1" x14ac:dyDescent="0.2">
      <c r="A154" s="344">
        <v>2006</v>
      </c>
      <c r="B154" s="703">
        <v>1213</v>
      </c>
      <c r="C154" s="676">
        <v>607</v>
      </c>
      <c r="D154" s="676">
        <v>26</v>
      </c>
      <c r="E154" s="44">
        <v>-7</v>
      </c>
      <c r="F154" s="676">
        <v>-12</v>
      </c>
      <c r="G154" s="676">
        <v>12</v>
      </c>
      <c r="H154" s="676">
        <v>868</v>
      </c>
      <c r="I154" s="676">
        <v>272</v>
      </c>
      <c r="J154" s="676">
        <v>36</v>
      </c>
      <c r="K154" s="676">
        <v>5</v>
      </c>
      <c r="L154" s="676">
        <v>13</v>
      </c>
    </row>
    <row r="155" spans="1:12" s="4" customFormat="1" ht="12" hidden="1" customHeight="1" x14ac:dyDescent="0.2">
      <c r="A155" s="344">
        <v>2007</v>
      </c>
      <c r="B155" s="703">
        <v>-11</v>
      </c>
      <c r="C155" s="676">
        <v>183</v>
      </c>
      <c r="D155" s="676">
        <v>63</v>
      </c>
      <c r="E155" s="44">
        <v>5</v>
      </c>
      <c r="F155" s="676">
        <v>-1</v>
      </c>
      <c r="G155" s="676">
        <v>17</v>
      </c>
      <c r="H155" s="676">
        <v>487</v>
      </c>
      <c r="I155" s="676">
        <v>-534</v>
      </c>
      <c r="J155" s="676">
        <v>-66</v>
      </c>
      <c r="K155" s="676">
        <v>-5</v>
      </c>
      <c r="L155" s="676">
        <v>23</v>
      </c>
    </row>
    <row r="156" spans="1:12" s="4" customFormat="1" ht="12" hidden="1" customHeight="1" x14ac:dyDescent="0.2">
      <c r="A156" s="344">
        <v>2008</v>
      </c>
      <c r="B156" s="703">
        <v>-236</v>
      </c>
      <c r="C156" s="676">
        <v>-124</v>
      </c>
      <c r="D156" s="676">
        <v>52</v>
      </c>
      <c r="E156" s="44">
        <v>-9</v>
      </c>
      <c r="F156" s="676">
        <v>-14</v>
      </c>
      <c r="G156" s="676">
        <v>8</v>
      </c>
      <c r="H156" s="676">
        <v>410</v>
      </c>
      <c r="I156" s="676">
        <v>-604</v>
      </c>
      <c r="J156" s="676">
        <v>-67</v>
      </c>
      <c r="K156" s="676">
        <v>0</v>
      </c>
      <c r="L156" s="676">
        <v>-12</v>
      </c>
    </row>
    <row r="157" spans="1:12" s="4" customFormat="1" ht="18" hidden="1" customHeight="1" x14ac:dyDescent="0.2">
      <c r="A157" s="344">
        <v>2009</v>
      </c>
      <c r="B157" s="703">
        <v>-680</v>
      </c>
      <c r="C157" s="676">
        <v>-313</v>
      </c>
      <c r="D157" s="676">
        <v>2</v>
      </c>
      <c r="E157" s="44">
        <v>-14</v>
      </c>
      <c r="F157" s="676">
        <v>-66</v>
      </c>
      <c r="G157" s="676">
        <v>17</v>
      </c>
      <c r="H157" s="676">
        <v>465</v>
      </c>
      <c r="I157" s="676">
        <v>-983</v>
      </c>
      <c r="J157" s="676">
        <v>-89</v>
      </c>
      <c r="K157" s="676">
        <v>-5</v>
      </c>
      <c r="L157" s="676">
        <v>-7</v>
      </c>
    </row>
    <row r="158" spans="1:12" s="4" customFormat="1" ht="11.45" customHeight="1" x14ac:dyDescent="0.2">
      <c r="A158" s="344">
        <v>2010</v>
      </c>
      <c r="B158" s="703">
        <v>537</v>
      </c>
      <c r="C158" s="676">
        <v>181</v>
      </c>
      <c r="D158" s="676">
        <v>43</v>
      </c>
      <c r="E158" s="920">
        <v>0</v>
      </c>
      <c r="F158" s="676">
        <v>-14</v>
      </c>
      <c r="G158" s="676">
        <v>29</v>
      </c>
      <c r="H158" s="676">
        <v>627</v>
      </c>
      <c r="I158" s="676">
        <v>-119</v>
      </c>
      <c r="J158" s="676">
        <v>2</v>
      </c>
      <c r="K158" s="676">
        <v>-22</v>
      </c>
      <c r="L158" s="676">
        <v>-9</v>
      </c>
    </row>
    <row r="159" spans="1:12" s="4" customFormat="1" ht="18" hidden="1" customHeight="1" x14ac:dyDescent="0.2">
      <c r="A159" s="344">
        <v>2011</v>
      </c>
      <c r="B159" s="703">
        <v>757</v>
      </c>
      <c r="C159" s="676">
        <v>339</v>
      </c>
      <c r="D159" s="676">
        <v>60</v>
      </c>
      <c r="E159" s="44">
        <v>-13</v>
      </c>
      <c r="F159" s="676">
        <v>-36</v>
      </c>
      <c r="G159" s="676">
        <v>24</v>
      </c>
      <c r="H159" s="676">
        <v>807</v>
      </c>
      <c r="I159" s="676">
        <v>-76</v>
      </c>
      <c r="J159" s="676">
        <v>-8</v>
      </c>
      <c r="K159" s="676">
        <v>1</v>
      </c>
      <c r="L159" s="676">
        <v>-2</v>
      </c>
    </row>
    <row r="160" spans="1:12" s="4" customFormat="1" ht="18" hidden="1" customHeight="1" x14ac:dyDescent="0.2">
      <c r="A160" s="344">
        <v>2012</v>
      </c>
      <c r="B160" s="703">
        <v>1417</v>
      </c>
      <c r="C160" s="676">
        <v>672</v>
      </c>
      <c r="D160" s="676">
        <v>77</v>
      </c>
      <c r="E160" s="44">
        <v>14</v>
      </c>
      <c r="F160" s="676">
        <v>27</v>
      </c>
      <c r="G160" s="676">
        <v>36</v>
      </c>
      <c r="H160" s="676">
        <v>964</v>
      </c>
      <c r="I160" s="676">
        <v>274</v>
      </c>
      <c r="J160" s="676">
        <v>36</v>
      </c>
      <c r="K160" s="676">
        <v>4</v>
      </c>
      <c r="L160" s="676">
        <v>-15</v>
      </c>
    </row>
    <row r="161" spans="1:12" s="4" customFormat="1" ht="18" hidden="1" customHeight="1" x14ac:dyDescent="0.2">
      <c r="A161" s="344">
        <v>2013</v>
      </c>
      <c r="B161" s="703">
        <v>907</v>
      </c>
      <c r="C161" s="676">
        <v>496</v>
      </c>
      <c r="D161" s="676">
        <v>49</v>
      </c>
      <c r="E161" s="44">
        <v>4</v>
      </c>
      <c r="F161" s="676">
        <v>12</v>
      </c>
      <c r="G161" s="676">
        <v>55</v>
      </c>
      <c r="H161" s="676">
        <v>987</v>
      </c>
      <c r="I161" s="676">
        <v>-138</v>
      </c>
      <c r="J161" s="676">
        <v>-39</v>
      </c>
      <c r="K161" s="676">
        <v>-12</v>
      </c>
      <c r="L161" s="676">
        <v>-11</v>
      </c>
    </row>
    <row r="162" spans="1:12" s="4" customFormat="1" ht="18" hidden="1" customHeight="1" x14ac:dyDescent="0.2">
      <c r="A162" s="344">
        <v>2014</v>
      </c>
      <c r="B162" s="703">
        <v>1259</v>
      </c>
      <c r="C162" s="676">
        <v>653</v>
      </c>
      <c r="D162" s="676">
        <v>68</v>
      </c>
      <c r="E162" s="44">
        <v>21</v>
      </c>
      <c r="F162" s="676">
        <v>48</v>
      </c>
      <c r="G162" s="676">
        <v>62</v>
      </c>
      <c r="H162" s="676">
        <v>890</v>
      </c>
      <c r="I162" s="676">
        <v>81</v>
      </c>
      <c r="J162" s="676">
        <v>62</v>
      </c>
      <c r="K162" s="676">
        <v>15</v>
      </c>
      <c r="L162" s="676">
        <v>12</v>
      </c>
    </row>
    <row r="163" spans="1:12" s="4" customFormat="1" ht="15.6" customHeight="1" x14ac:dyDescent="0.2">
      <c r="A163" s="344">
        <v>2015</v>
      </c>
      <c r="B163" s="703">
        <v>5685</v>
      </c>
      <c r="C163" s="676">
        <v>1696</v>
      </c>
      <c r="D163" s="676">
        <v>285</v>
      </c>
      <c r="E163" s="676">
        <v>246</v>
      </c>
      <c r="F163" s="676">
        <v>578</v>
      </c>
      <c r="G163" s="676">
        <v>354</v>
      </c>
      <c r="H163" s="676">
        <v>2207</v>
      </c>
      <c r="I163" s="676">
        <v>1766</v>
      </c>
      <c r="J163" s="676">
        <v>230</v>
      </c>
      <c r="K163" s="676">
        <v>8</v>
      </c>
      <c r="L163" s="676">
        <v>11</v>
      </c>
    </row>
    <row r="164" spans="1:12" s="4" customFormat="1" ht="11.45" hidden="1" customHeight="1" x14ac:dyDescent="0.2">
      <c r="A164" s="344">
        <v>2016</v>
      </c>
      <c r="B164" s="703">
        <v>2958</v>
      </c>
      <c r="C164" s="676">
        <v>1622</v>
      </c>
      <c r="D164" s="676">
        <v>256</v>
      </c>
      <c r="E164" s="676">
        <v>307</v>
      </c>
      <c r="F164" s="676">
        <v>642</v>
      </c>
      <c r="G164" s="676">
        <v>310</v>
      </c>
      <c r="H164" s="676">
        <v>1034</v>
      </c>
      <c r="I164" s="676">
        <v>300</v>
      </c>
      <c r="J164" s="676">
        <v>122</v>
      </c>
      <c r="K164" s="676">
        <v>1</v>
      </c>
      <c r="L164" s="676">
        <v>-14</v>
      </c>
    </row>
    <row r="165" spans="1:12" s="4" customFormat="1" ht="11.45" hidden="1" customHeight="1" x14ac:dyDescent="0.2">
      <c r="A165" s="344">
        <v>2017</v>
      </c>
      <c r="B165" s="703">
        <v>3390</v>
      </c>
      <c r="C165" s="676">
        <v>1658</v>
      </c>
      <c r="D165" s="676">
        <v>205</v>
      </c>
      <c r="E165" s="676">
        <v>214</v>
      </c>
      <c r="F165" s="676">
        <v>421</v>
      </c>
      <c r="G165" s="676">
        <v>111</v>
      </c>
      <c r="H165" s="676">
        <v>1270</v>
      </c>
      <c r="I165" s="676">
        <v>977</v>
      </c>
      <c r="J165" s="676">
        <v>193</v>
      </c>
      <c r="K165" s="676">
        <v>8</v>
      </c>
      <c r="L165" s="676">
        <v>-9</v>
      </c>
    </row>
    <row r="166" spans="1:12" s="4" customFormat="1" ht="11.45" customHeight="1" x14ac:dyDescent="0.2">
      <c r="A166" s="344">
        <v>2018</v>
      </c>
      <c r="B166" s="703">
        <v>3704</v>
      </c>
      <c r="C166" s="676">
        <v>1596</v>
      </c>
      <c r="D166" s="676">
        <v>143</v>
      </c>
      <c r="E166" s="676">
        <v>149</v>
      </c>
      <c r="F166" s="676">
        <v>388</v>
      </c>
      <c r="G166" s="676">
        <v>139</v>
      </c>
      <c r="H166" s="676">
        <v>1235</v>
      </c>
      <c r="I166" s="676">
        <v>1403</v>
      </c>
      <c r="J166" s="676">
        <v>256</v>
      </c>
      <c r="K166" s="676">
        <v>9</v>
      </c>
      <c r="L166" s="676">
        <v>-18</v>
      </c>
    </row>
    <row r="167" spans="1:12" s="4" customFormat="1" ht="11.45" customHeight="1" x14ac:dyDescent="0.2">
      <c r="A167" s="344">
        <v>2019</v>
      </c>
      <c r="B167" s="703">
        <v>2893</v>
      </c>
      <c r="C167" s="676">
        <v>1454</v>
      </c>
      <c r="D167" s="676">
        <v>104</v>
      </c>
      <c r="E167" s="676">
        <v>150</v>
      </c>
      <c r="F167" s="676">
        <v>374</v>
      </c>
      <c r="G167" s="676">
        <v>119</v>
      </c>
      <c r="H167" s="676">
        <v>1045</v>
      </c>
      <c r="I167" s="676">
        <v>1009</v>
      </c>
      <c r="J167" s="676">
        <v>115</v>
      </c>
      <c r="K167" s="676">
        <v>-18</v>
      </c>
      <c r="L167" s="676">
        <v>-5</v>
      </c>
    </row>
    <row r="168" spans="1:12" s="4" customFormat="1" ht="11.45" customHeight="1" x14ac:dyDescent="0.2">
      <c r="A168" s="344">
        <v>2020</v>
      </c>
      <c r="B168" s="703">
        <v>2106</v>
      </c>
      <c r="C168" s="676">
        <v>996</v>
      </c>
      <c r="D168" s="676">
        <v>73</v>
      </c>
      <c r="E168" s="676">
        <v>96</v>
      </c>
      <c r="F168" s="676">
        <v>305</v>
      </c>
      <c r="G168" s="676">
        <v>99</v>
      </c>
      <c r="H168" s="676">
        <v>660</v>
      </c>
      <c r="I168" s="676">
        <v>758</v>
      </c>
      <c r="J168" s="676">
        <v>123</v>
      </c>
      <c r="K168" s="676">
        <v>-13</v>
      </c>
      <c r="L168" s="676">
        <v>5</v>
      </c>
    </row>
    <row r="169" spans="1:12" s="4" customFormat="1" ht="11.45" customHeight="1" x14ac:dyDescent="0.2">
      <c r="A169" s="344">
        <v>2021</v>
      </c>
      <c r="B169" s="703">
        <v>4153</v>
      </c>
      <c r="C169" s="676">
        <v>1676</v>
      </c>
      <c r="D169" s="676">
        <v>144</v>
      </c>
      <c r="E169" s="676">
        <v>148</v>
      </c>
      <c r="F169" s="676">
        <v>382</v>
      </c>
      <c r="G169" s="676">
        <v>143</v>
      </c>
      <c r="H169" s="676">
        <v>1518</v>
      </c>
      <c r="I169" s="676">
        <v>1546</v>
      </c>
      <c r="J169" s="676">
        <v>249</v>
      </c>
      <c r="K169" s="676">
        <v>21</v>
      </c>
      <c r="L169" s="676">
        <v>2</v>
      </c>
    </row>
    <row r="170" spans="1:12" s="4" customFormat="1" ht="3" customHeight="1" x14ac:dyDescent="0.2">
      <c r="A170" s="377"/>
      <c r="B170" s="376"/>
      <c r="C170" s="122"/>
      <c r="D170" s="122"/>
      <c r="E170" s="122"/>
      <c r="F170" s="122"/>
      <c r="G170" s="122"/>
      <c r="H170" s="122"/>
      <c r="I170" s="122"/>
      <c r="J170" s="122"/>
      <c r="K170" s="122"/>
      <c r="L170" s="122"/>
    </row>
    <row r="171" spans="1:12" ht="8.1" customHeight="1" x14ac:dyDescent="0.2"/>
    <row r="172" spans="1:12" s="299" customFormat="1" ht="10.5" customHeight="1" x14ac:dyDescent="0.2">
      <c r="A172" s="665" t="s">
        <v>604</v>
      </c>
    </row>
    <row r="173" spans="1:12" s="299" customFormat="1" ht="10.5" customHeight="1" x14ac:dyDescent="0.2">
      <c r="A173" s="665" t="s">
        <v>215</v>
      </c>
    </row>
    <row r="174" spans="1:12" ht="12.75" customHeight="1" x14ac:dyDescent="0.2">
      <c r="A174" s="3"/>
    </row>
    <row r="175" spans="1:12" ht="9.9499999999999993" customHeight="1" x14ac:dyDescent="0.2"/>
  </sheetData>
  <mergeCells count="9">
    <mergeCell ref="A3:A4"/>
    <mergeCell ref="B3:B4"/>
    <mergeCell ref="B137:L137"/>
    <mergeCell ref="B5:L5"/>
    <mergeCell ref="B38:L38"/>
    <mergeCell ref="B71:L71"/>
    <mergeCell ref="B104:L104"/>
    <mergeCell ref="C3:C4"/>
    <mergeCell ref="D3:L3"/>
  </mergeCells>
  <hyperlinks>
    <hyperlink ref="N1" location="Inhalt!C39"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H109"/>
  <sheetViews>
    <sheetView showGridLines="0" zoomScaleNormal="100" zoomScalePageLayoutView="110" workbookViewId="0"/>
  </sheetViews>
  <sheetFormatPr baseColWidth="10" defaultRowHeight="12.75" x14ac:dyDescent="0.2"/>
  <cols>
    <col min="1" max="1" width="18.5703125" style="1" customWidth="1"/>
    <col min="2" max="2" width="4.7109375" style="1" customWidth="1"/>
    <col min="3" max="3" width="7" style="1" hidden="1" customWidth="1"/>
    <col min="4" max="5" width="5.85546875" style="1" hidden="1" customWidth="1"/>
    <col min="6" max="6" width="6.42578125" style="1" hidden="1" customWidth="1"/>
    <col min="7" max="7" width="5.42578125" style="1" hidden="1" customWidth="1"/>
    <col min="8" max="11" width="6.42578125" style="1" hidden="1" customWidth="1"/>
    <col min="12" max="12" width="5" style="1" customWidth="1"/>
    <col min="13" max="16" width="5.28515625" style="1" hidden="1" customWidth="1"/>
    <col min="17" max="17" width="5" style="1" customWidth="1"/>
    <col min="18" max="20" width="6.42578125" style="1" hidden="1" customWidth="1"/>
    <col min="21" max="21" width="6.28515625" style="1" hidden="1" customWidth="1"/>
    <col min="22" max="22" width="5" style="1" customWidth="1"/>
    <col min="23" max="23" width="6.28515625" style="1" hidden="1" customWidth="1"/>
    <col min="24" max="25" width="5.5703125" style="1" hidden="1" customWidth="1"/>
    <col min="26" max="26" width="5.42578125" style="1" hidden="1" customWidth="1"/>
    <col min="27" max="27" width="5" style="1" customWidth="1"/>
    <col min="28" max="28" width="0.28515625" style="1" hidden="1" customWidth="1"/>
    <col min="29" max="31" width="5" style="1" customWidth="1"/>
    <col min="32" max="32" width="7" style="1" hidden="1" customWidth="1"/>
    <col min="33" max="33" width="6.42578125" style="1" hidden="1" customWidth="1"/>
    <col min="34" max="35" width="6.85546875" style="1" hidden="1" customWidth="1"/>
    <col min="36" max="36" width="5.42578125" style="1" hidden="1" customWidth="1"/>
    <col min="37" max="40" width="6.85546875" style="1" hidden="1" customWidth="1"/>
    <col min="41" max="41" width="5.85546875" style="1" customWidth="1"/>
    <col min="42" max="44" width="6.85546875" style="1" hidden="1" customWidth="1"/>
    <col min="45" max="45" width="0.42578125" style="1" hidden="1" customWidth="1"/>
    <col min="46" max="46" width="4.85546875" style="1" customWidth="1"/>
    <col min="47" max="47" width="7.5703125" style="1" hidden="1" customWidth="1"/>
    <col min="48" max="49" width="6.42578125" style="1" hidden="1" customWidth="1"/>
    <col min="50" max="50" width="6.28515625" style="1" hidden="1" customWidth="1"/>
    <col min="51" max="51" width="5" style="1" customWidth="1"/>
    <col min="52" max="52" width="6.28515625" style="1" hidden="1" customWidth="1"/>
    <col min="53" max="53" width="5.5703125" style="1" hidden="1" customWidth="1"/>
    <col min="54" max="55" width="5.42578125" style="1" hidden="1" customWidth="1"/>
    <col min="56" max="56" width="5" style="1" customWidth="1"/>
    <col min="57" max="57" width="5" style="1" hidden="1" customWidth="1"/>
    <col min="58" max="59" width="5" style="1" customWidth="1"/>
    <col min="60" max="16384" width="11.42578125" style="1"/>
  </cols>
  <sheetData>
    <row r="1" spans="1:60" ht="12.75" customHeight="1" x14ac:dyDescent="0.2">
      <c r="A1" s="114" t="s">
        <v>603</v>
      </c>
      <c r="BH1" s="645" t="s">
        <v>402</v>
      </c>
    </row>
    <row r="2" spans="1:60" ht="12" customHeight="1" x14ac:dyDescent="0.2"/>
    <row r="3" spans="1:60" s="4" customFormat="1" ht="11.25" customHeight="1" x14ac:dyDescent="0.2">
      <c r="A3" s="972" t="s">
        <v>178</v>
      </c>
      <c r="B3" s="974" t="s">
        <v>119</v>
      </c>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76" t="s">
        <v>122</v>
      </c>
      <c r="AF3" s="994"/>
      <c r="AG3" s="994"/>
      <c r="AH3" s="994"/>
      <c r="AI3" s="994"/>
      <c r="AJ3" s="994"/>
      <c r="AK3" s="994"/>
      <c r="AL3" s="994"/>
      <c r="AM3" s="994"/>
      <c r="AN3" s="994"/>
      <c r="AO3" s="994"/>
      <c r="AP3" s="994"/>
      <c r="AQ3" s="994"/>
      <c r="AR3" s="994"/>
      <c r="AS3" s="994"/>
      <c r="AT3" s="994"/>
      <c r="AU3" s="994"/>
      <c r="AV3" s="994"/>
      <c r="AW3" s="994"/>
      <c r="AX3" s="994"/>
      <c r="AY3" s="994"/>
      <c r="AZ3" s="994"/>
      <c r="BA3" s="994"/>
      <c r="BB3" s="994"/>
      <c r="BC3" s="994"/>
      <c r="BD3" s="994"/>
      <c r="BE3" s="994"/>
      <c r="BF3" s="994"/>
      <c r="BG3" s="978"/>
    </row>
    <row r="4" spans="1:60" s="4" customFormat="1" ht="11.25" customHeight="1" x14ac:dyDescent="0.2">
      <c r="A4" s="1180"/>
      <c r="B4" s="351" t="s">
        <v>56</v>
      </c>
      <c r="C4" s="351" t="s">
        <v>57</v>
      </c>
      <c r="D4" s="351" t="s">
        <v>58</v>
      </c>
      <c r="E4" s="351" t="s">
        <v>59</v>
      </c>
      <c r="F4" s="351" t="s">
        <v>60</v>
      </c>
      <c r="G4" s="351" t="s">
        <v>61</v>
      </c>
      <c r="H4" s="351" t="s">
        <v>62</v>
      </c>
      <c r="I4" s="351" t="s">
        <v>63</v>
      </c>
      <c r="J4" s="351" t="s">
        <v>64</v>
      </c>
      <c r="K4" s="351" t="s">
        <v>65</v>
      </c>
      <c r="L4" s="351" t="s">
        <v>66</v>
      </c>
      <c r="M4" s="351" t="s">
        <v>67</v>
      </c>
      <c r="N4" s="351" t="s">
        <v>68</v>
      </c>
      <c r="O4" s="387" t="s">
        <v>69</v>
      </c>
      <c r="P4" s="387" t="s">
        <v>70</v>
      </c>
      <c r="Q4" s="387" t="s">
        <v>71</v>
      </c>
      <c r="R4" s="387" t="s">
        <v>72</v>
      </c>
      <c r="S4" s="351" t="s">
        <v>73</v>
      </c>
      <c r="T4" s="351" t="s">
        <v>74</v>
      </c>
      <c r="U4" s="351" t="s">
        <v>75</v>
      </c>
      <c r="V4" s="387" t="s">
        <v>76</v>
      </c>
      <c r="W4" s="387" t="s">
        <v>77</v>
      </c>
      <c r="X4" s="387" t="s">
        <v>78</v>
      </c>
      <c r="Y4" s="387" t="s">
        <v>79</v>
      </c>
      <c r="Z4" s="387" t="s">
        <v>80</v>
      </c>
      <c r="AA4" s="387" t="s">
        <v>81</v>
      </c>
      <c r="AB4" s="387" t="s">
        <v>408</v>
      </c>
      <c r="AC4" s="387" t="s">
        <v>542</v>
      </c>
      <c r="AD4" s="387" t="s">
        <v>589</v>
      </c>
      <c r="AE4" s="351" t="s">
        <v>56</v>
      </c>
      <c r="AF4" s="351" t="s">
        <v>57</v>
      </c>
      <c r="AG4" s="351" t="s">
        <v>58</v>
      </c>
      <c r="AH4" s="351" t="s">
        <v>59</v>
      </c>
      <c r="AI4" s="351" t="s">
        <v>60</v>
      </c>
      <c r="AJ4" s="351" t="s">
        <v>61</v>
      </c>
      <c r="AK4" s="351" t="s">
        <v>62</v>
      </c>
      <c r="AL4" s="351" t="s">
        <v>63</v>
      </c>
      <c r="AM4" s="351" t="s">
        <v>64</v>
      </c>
      <c r="AN4" s="351" t="s">
        <v>65</v>
      </c>
      <c r="AO4" s="351" t="s">
        <v>66</v>
      </c>
      <c r="AP4" s="351" t="s">
        <v>67</v>
      </c>
      <c r="AQ4" s="351" t="s">
        <v>68</v>
      </c>
      <c r="AR4" s="387" t="s">
        <v>69</v>
      </c>
      <c r="AS4" s="387" t="s">
        <v>70</v>
      </c>
      <c r="AT4" s="351" t="s">
        <v>71</v>
      </c>
      <c r="AU4" s="387" t="s">
        <v>72</v>
      </c>
      <c r="AV4" s="387" t="s">
        <v>73</v>
      </c>
      <c r="AW4" s="351" t="s">
        <v>74</v>
      </c>
      <c r="AX4" s="351" t="s">
        <v>75</v>
      </c>
      <c r="AY4" s="388" t="s">
        <v>76</v>
      </c>
      <c r="AZ4" s="351" t="s">
        <v>77</v>
      </c>
      <c r="BA4" s="387" t="s">
        <v>78</v>
      </c>
      <c r="BB4" s="387" t="s">
        <v>79</v>
      </c>
      <c r="BC4" s="387" t="s">
        <v>80</v>
      </c>
      <c r="BD4" s="387" t="s">
        <v>81</v>
      </c>
      <c r="BE4" s="351" t="s">
        <v>408</v>
      </c>
      <c r="BF4" s="387" t="s">
        <v>542</v>
      </c>
      <c r="BG4" s="351" t="s">
        <v>589</v>
      </c>
    </row>
    <row r="5" spans="1:60" s="4" customFormat="1" ht="15" customHeight="1" x14ac:dyDescent="0.2">
      <c r="A5" s="391" t="s">
        <v>180</v>
      </c>
      <c r="B5" s="392">
        <v>30</v>
      </c>
      <c r="C5" s="392">
        <v>32</v>
      </c>
      <c r="D5" s="392">
        <v>25</v>
      </c>
      <c r="E5" s="392">
        <v>38</v>
      </c>
      <c r="F5" s="392">
        <v>30</v>
      </c>
      <c r="G5" s="392">
        <v>29</v>
      </c>
      <c r="H5" s="392">
        <v>57</v>
      </c>
      <c r="I5" s="392">
        <v>54</v>
      </c>
      <c r="J5" s="392">
        <v>65</v>
      </c>
      <c r="K5" s="392">
        <v>50</v>
      </c>
      <c r="L5" s="392">
        <v>71</v>
      </c>
      <c r="M5" s="392">
        <v>66</v>
      </c>
      <c r="N5" s="392">
        <v>49</v>
      </c>
      <c r="O5" s="393">
        <v>39</v>
      </c>
      <c r="P5" s="393">
        <v>60</v>
      </c>
      <c r="Q5" s="393">
        <v>56</v>
      </c>
      <c r="R5" s="393">
        <v>55</v>
      </c>
      <c r="S5" s="392">
        <v>60</v>
      </c>
      <c r="T5" s="392">
        <v>55</v>
      </c>
      <c r="U5" s="392">
        <v>54</v>
      </c>
      <c r="V5" s="393">
        <v>51</v>
      </c>
      <c r="W5" s="393">
        <v>45</v>
      </c>
      <c r="X5" s="393">
        <v>34</v>
      </c>
      <c r="Y5" s="394">
        <v>52</v>
      </c>
      <c r="Z5" s="394">
        <v>59</v>
      </c>
      <c r="AA5" s="394">
        <v>51</v>
      </c>
      <c r="AB5" s="394">
        <v>42</v>
      </c>
      <c r="AC5" s="394">
        <v>24</v>
      </c>
      <c r="AD5" s="394">
        <v>49</v>
      </c>
      <c r="AE5" s="392">
        <v>33</v>
      </c>
      <c r="AF5" s="392">
        <v>14</v>
      </c>
      <c r="AG5" s="392">
        <v>25</v>
      </c>
      <c r="AH5" s="392">
        <v>50</v>
      </c>
      <c r="AI5" s="392">
        <v>79</v>
      </c>
      <c r="AJ5" s="392">
        <v>140</v>
      </c>
      <c r="AK5" s="392">
        <v>170</v>
      </c>
      <c r="AL5" s="392">
        <v>86</v>
      </c>
      <c r="AM5" s="392">
        <v>89</v>
      </c>
      <c r="AN5" s="392">
        <v>58</v>
      </c>
      <c r="AO5" s="392">
        <v>38</v>
      </c>
      <c r="AP5" s="392">
        <v>45</v>
      </c>
      <c r="AQ5" s="392">
        <v>59</v>
      </c>
      <c r="AR5" s="393">
        <v>57</v>
      </c>
      <c r="AS5" s="393">
        <v>37</v>
      </c>
      <c r="AT5" s="393">
        <v>51</v>
      </c>
      <c r="AU5" s="393">
        <v>32</v>
      </c>
      <c r="AV5" s="393">
        <v>57</v>
      </c>
      <c r="AW5" s="392">
        <v>41</v>
      </c>
      <c r="AX5" s="392">
        <v>36</v>
      </c>
      <c r="AY5" s="393">
        <v>34</v>
      </c>
      <c r="AZ5" s="392">
        <v>45</v>
      </c>
      <c r="BA5" s="393">
        <v>51</v>
      </c>
      <c r="BB5" s="394">
        <v>51</v>
      </c>
      <c r="BC5" s="394">
        <v>56</v>
      </c>
      <c r="BD5" s="394">
        <v>54</v>
      </c>
      <c r="BE5" s="395">
        <v>42</v>
      </c>
      <c r="BF5" s="395">
        <v>84</v>
      </c>
      <c r="BG5" s="395">
        <v>78</v>
      </c>
    </row>
    <row r="6" spans="1:60" s="4" customFormat="1" ht="11.25" customHeight="1" x14ac:dyDescent="0.2">
      <c r="A6" s="391" t="s">
        <v>181</v>
      </c>
      <c r="B6" s="392">
        <v>90</v>
      </c>
      <c r="C6" s="392">
        <v>42</v>
      </c>
      <c r="D6" s="392">
        <v>56</v>
      </c>
      <c r="E6" s="392">
        <v>41</v>
      </c>
      <c r="F6" s="392">
        <v>62</v>
      </c>
      <c r="G6" s="392">
        <v>118</v>
      </c>
      <c r="H6" s="392">
        <v>144</v>
      </c>
      <c r="I6" s="392">
        <v>180</v>
      </c>
      <c r="J6" s="392">
        <v>193</v>
      </c>
      <c r="K6" s="392">
        <v>202</v>
      </c>
      <c r="L6" s="392">
        <v>267</v>
      </c>
      <c r="M6" s="392">
        <v>246</v>
      </c>
      <c r="N6" s="392">
        <v>246</v>
      </c>
      <c r="O6" s="393">
        <v>178</v>
      </c>
      <c r="P6" s="393">
        <v>222</v>
      </c>
      <c r="Q6" s="393">
        <v>253</v>
      </c>
      <c r="R6" s="393">
        <v>221</v>
      </c>
      <c r="S6" s="392">
        <v>224</v>
      </c>
      <c r="T6" s="392">
        <v>228</v>
      </c>
      <c r="U6" s="392">
        <v>252</v>
      </c>
      <c r="V6" s="393">
        <v>207</v>
      </c>
      <c r="W6" s="393">
        <v>254</v>
      </c>
      <c r="X6" s="393">
        <v>198</v>
      </c>
      <c r="Y6" s="394">
        <v>210</v>
      </c>
      <c r="Z6" s="394">
        <v>233</v>
      </c>
      <c r="AA6" s="394">
        <v>176</v>
      </c>
      <c r="AB6" s="394">
        <v>176</v>
      </c>
      <c r="AC6" s="394">
        <v>163</v>
      </c>
      <c r="AD6" s="394">
        <v>137</v>
      </c>
      <c r="AE6" s="392">
        <v>75</v>
      </c>
      <c r="AF6" s="392">
        <v>55</v>
      </c>
      <c r="AG6" s="392">
        <v>96</v>
      </c>
      <c r="AH6" s="392">
        <v>115</v>
      </c>
      <c r="AI6" s="392">
        <v>377</v>
      </c>
      <c r="AJ6" s="392">
        <v>537</v>
      </c>
      <c r="AK6" s="392">
        <v>701</v>
      </c>
      <c r="AL6" s="392">
        <v>885</v>
      </c>
      <c r="AM6" s="392">
        <v>675</v>
      </c>
      <c r="AN6" s="392">
        <v>534</v>
      </c>
      <c r="AO6" s="392">
        <v>646</v>
      </c>
      <c r="AP6" s="392">
        <v>421</v>
      </c>
      <c r="AQ6" s="392">
        <v>365</v>
      </c>
      <c r="AR6" s="393">
        <v>324</v>
      </c>
      <c r="AS6" s="393">
        <v>318</v>
      </c>
      <c r="AT6" s="393">
        <v>309</v>
      </c>
      <c r="AU6" s="393">
        <v>273</v>
      </c>
      <c r="AV6" s="393">
        <v>228</v>
      </c>
      <c r="AW6" s="392">
        <v>260</v>
      </c>
      <c r="AX6" s="392">
        <v>273</v>
      </c>
      <c r="AY6" s="393">
        <v>277</v>
      </c>
      <c r="AZ6" s="392">
        <v>250</v>
      </c>
      <c r="BA6" s="393">
        <v>309</v>
      </c>
      <c r="BB6" s="394">
        <v>261</v>
      </c>
      <c r="BC6" s="394">
        <v>274</v>
      </c>
      <c r="BD6" s="394">
        <v>272</v>
      </c>
      <c r="BE6" s="395">
        <v>316</v>
      </c>
      <c r="BF6" s="395">
        <v>270</v>
      </c>
      <c r="BG6" s="395">
        <v>293</v>
      </c>
    </row>
    <row r="7" spans="1:60" s="4" customFormat="1" ht="11.25" customHeight="1" x14ac:dyDescent="0.2">
      <c r="A7" s="391" t="s">
        <v>182</v>
      </c>
      <c r="B7" s="392">
        <v>135</v>
      </c>
      <c r="C7" s="392">
        <v>89</v>
      </c>
      <c r="D7" s="392">
        <v>83</v>
      </c>
      <c r="E7" s="392">
        <v>57</v>
      </c>
      <c r="F7" s="392">
        <v>110</v>
      </c>
      <c r="G7" s="392">
        <v>84</v>
      </c>
      <c r="H7" s="392">
        <v>154</v>
      </c>
      <c r="I7" s="392">
        <v>173</v>
      </c>
      <c r="J7" s="392">
        <v>292</v>
      </c>
      <c r="K7" s="392">
        <v>289</v>
      </c>
      <c r="L7" s="392">
        <v>258</v>
      </c>
      <c r="M7" s="392">
        <v>260</v>
      </c>
      <c r="N7" s="392">
        <v>188</v>
      </c>
      <c r="O7" s="393">
        <v>222</v>
      </c>
      <c r="P7" s="393">
        <v>185</v>
      </c>
      <c r="Q7" s="393">
        <v>188</v>
      </c>
      <c r="R7" s="393">
        <v>220</v>
      </c>
      <c r="S7" s="392">
        <v>196</v>
      </c>
      <c r="T7" s="392">
        <v>199</v>
      </c>
      <c r="U7" s="392">
        <v>202</v>
      </c>
      <c r="V7" s="393">
        <v>195</v>
      </c>
      <c r="W7" s="393">
        <v>193</v>
      </c>
      <c r="X7" s="393">
        <v>203</v>
      </c>
      <c r="Y7" s="394">
        <v>202</v>
      </c>
      <c r="Z7" s="394">
        <v>157</v>
      </c>
      <c r="AA7" s="394">
        <v>169</v>
      </c>
      <c r="AB7" s="394">
        <v>138</v>
      </c>
      <c r="AC7" s="394">
        <v>182</v>
      </c>
      <c r="AD7" s="394">
        <v>113</v>
      </c>
      <c r="AE7" s="392">
        <v>92</v>
      </c>
      <c r="AF7" s="392">
        <v>72</v>
      </c>
      <c r="AG7" s="392">
        <v>81</v>
      </c>
      <c r="AH7" s="392">
        <v>99</v>
      </c>
      <c r="AI7" s="392">
        <v>268</v>
      </c>
      <c r="AJ7" s="392">
        <v>220</v>
      </c>
      <c r="AK7" s="392">
        <v>329</v>
      </c>
      <c r="AL7" s="392">
        <v>288</v>
      </c>
      <c r="AM7" s="392">
        <v>245</v>
      </c>
      <c r="AN7" s="392">
        <v>181</v>
      </c>
      <c r="AO7" s="392">
        <v>142</v>
      </c>
      <c r="AP7" s="392">
        <v>165</v>
      </c>
      <c r="AQ7" s="392">
        <v>184</v>
      </c>
      <c r="AR7" s="393">
        <v>168</v>
      </c>
      <c r="AS7" s="393">
        <v>161</v>
      </c>
      <c r="AT7" s="393">
        <v>121</v>
      </c>
      <c r="AU7" s="393">
        <v>150</v>
      </c>
      <c r="AV7" s="393">
        <v>159</v>
      </c>
      <c r="AW7" s="392">
        <v>173</v>
      </c>
      <c r="AX7" s="392">
        <v>144</v>
      </c>
      <c r="AY7" s="393">
        <v>123</v>
      </c>
      <c r="AZ7" s="392">
        <v>134</v>
      </c>
      <c r="BA7" s="393">
        <v>190</v>
      </c>
      <c r="BB7" s="394">
        <v>172</v>
      </c>
      <c r="BC7" s="394">
        <v>217</v>
      </c>
      <c r="BD7" s="394">
        <v>209</v>
      </c>
      <c r="BE7" s="395">
        <v>234</v>
      </c>
      <c r="BF7" s="395">
        <v>232</v>
      </c>
      <c r="BG7" s="395">
        <v>207</v>
      </c>
    </row>
    <row r="8" spans="1:60" s="400" customFormat="1" ht="11.25" customHeight="1" x14ac:dyDescent="0.2">
      <c r="A8" s="398" t="s">
        <v>183</v>
      </c>
      <c r="B8" s="395">
        <v>77</v>
      </c>
      <c r="C8" s="395">
        <v>22</v>
      </c>
      <c r="D8" s="395">
        <v>30</v>
      </c>
      <c r="E8" s="395">
        <v>42</v>
      </c>
      <c r="F8" s="395">
        <v>56</v>
      </c>
      <c r="G8" s="395">
        <v>74</v>
      </c>
      <c r="H8" s="395">
        <v>66</v>
      </c>
      <c r="I8" s="395">
        <v>68</v>
      </c>
      <c r="J8" s="395">
        <v>113</v>
      </c>
      <c r="K8" s="395">
        <v>88</v>
      </c>
      <c r="L8" s="395">
        <v>121</v>
      </c>
      <c r="M8" s="395">
        <v>120</v>
      </c>
      <c r="N8" s="395">
        <v>161</v>
      </c>
      <c r="O8" s="394">
        <v>119</v>
      </c>
      <c r="P8" s="394">
        <v>136</v>
      </c>
      <c r="Q8" s="394">
        <v>170</v>
      </c>
      <c r="R8" s="394">
        <v>156</v>
      </c>
      <c r="S8" s="395">
        <v>134</v>
      </c>
      <c r="T8" s="395">
        <v>147</v>
      </c>
      <c r="U8" s="395">
        <v>139</v>
      </c>
      <c r="V8" s="394">
        <v>132</v>
      </c>
      <c r="W8" s="394">
        <v>134</v>
      </c>
      <c r="X8" s="394">
        <v>135</v>
      </c>
      <c r="Y8" s="394">
        <v>92</v>
      </c>
      <c r="Z8" s="394">
        <v>118</v>
      </c>
      <c r="AA8" s="394">
        <v>112</v>
      </c>
      <c r="AB8" s="394">
        <v>123</v>
      </c>
      <c r="AC8" s="394">
        <v>88</v>
      </c>
      <c r="AD8" s="394">
        <v>87</v>
      </c>
      <c r="AE8" s="395">
        <v>70</v>
      </c>
      <c r="AF8" s="395">
        <v>42</v>
      </c>
      <c r="AG8" s="395">
        <v>38</v>
      </c>
      <c r="AH8" s="395">
        <v>68</v>
      </c>
      <c r="AI8" s="395">
        <v>112</v>
      </c>
      <c r="AJ8" s="395">
        <v>156</v>
      </c>
      <c r="AK8" s="395">
        <v>215</v>
      </c>
      <c r="AL8" s="395">
        <v>180</v>
      </c>
      <c r="AM8" s="395">
        <v>172</v>
      </c>
      <c r="AN8" s="395">
        <v>134</v>
      </c>
      <c r="AO8" s="395">
        <v>121</v>
      </c>
      <c r="AP8" s="395">
        <v>93</v>
      </c>
      <c r="AQ8" s="395">
        <v>93</v>
      </c>
      <c r="AR8" s="394">
        <v>89</v>
      </c>
      <c r="AS8" s="394">
        <v>86</v>
      </c>
      <c r="AT8" s="394">
        <v>62</v>
      </c>
      <c r="AU8" s="394">
        <v>74</v>
      </c>
      <c r="AV8" s="394">
        <v>94</v>
      </c>
      <c r="AW8" s="395">
        <v>83</v>
      </c>
      <c r="AX8" s="395">
        <v>86</v>
      </c>
      <c r="AY8" s="394">
        <v>108</v>
      </c>
      <c r="AZ8" s="395">
        <v>70</v>
      </c>
      <c r="BA8" s="394">
        <v>98</v>
      </c>
      <c r="BB8" s="394">
        <v>101</v>
      </c>
      <c r="BC8" s="394">
        <v>89</v>
      </c>
      <c r="BD8" s="394">
        <v>124</v>
      </c>
      <c r="BE8" s="395">
        <v>129</v>
      </c>
      <c r="BF8" s="395">
        <v>126</v>
      </c>
      <c r="BG8" s="395">
        <v>139</v>
      </c>
    </row>
    <row r="9" spans="1:60" s="405" customFormat="1" ht="12" hidden="1" customHeight="1" x14ac:dyDescent="0.2">
      <c r="A9" s="401" t="s">
        <v>184</v>
      </c>
      <c r="B9" s="402">
        <v>53</v>
      </c>
      <c r="C9" s="402">
        <v>13</v>
      </c>
      <c r="D9" s="402">
        <v>23</v>
      </c>
      <c r="E9" s="402">
        <v>33</v>
      </c>
      <c r="F9" s="402">
        <v>22</v>
      </c>
      <c r="G9" s="402">
        <v>47</v>
      </c>
      <c r="H9" s="402">
        <v>38</v>
      </c>
      <c r="I9" s="402">
        <v>50</v>
      </c>
      <c r="J9" s="402">
        <v>69</v>
      </c>
      <c r="K9" s="402">
        <v>67</v>
      </c>
      <c r="L9" s="402">
        <v>83</v>
      </c>
      <c r="M9" s="402">
        <v>81</v>
      </c>
      <c r="N9" s="402">
        <v>120</v>
      </c>
      <c r="O9" s="403">
        <v>81</v>
      </c>
      <c r="P9" s="403">
        <v>95</v>
      </c>
      <c r="Q9" s="403">
        <v>128</v>
      </c>
      <c r="R9" s="403">
        <v>117</v>
      </c>
      <c r="S9" s="402">
        <v>103</v>
      </c>
      <c r="T9" s="402">
        <v>104</v>
      </c>
      <c r="U9" s="402">
        <v>103</v>
      </c>
      <c r="V9" s="403">
        <v>96</v>
      </c>
      <c r="W9" s="403">
        <v>100</v>
      </c>
      <c r="X9" s="403">
        <v>81</v>
      </c>
      <c r="Y9" s="403"/>
      <c r="Z9" s="403"/>
      <c r="AA9" s="403"/>
      <c r="AB9" s="403"/>
      <c r="AC9" s="403"/>
      <c r="AD9" s="403"/>
      <c r="AE9" s="402">
        <v>52</v>
      </c>
      <c r="AF9" s="402">
        <v>32</v>
      </c>
      <c r="AG9" s="402">
        <v>30</v>
      </c>
      <c r="AH9" s="402">
        <v>46</v>
      </c>
      <c r="AI9" s="402">
        <v>70</v>
      </c>
      <c r="AJ9" s="402">
        <v>114</v>
      </c>
      <c r="AK9" s="402">
        <v>179</v>
      </c>
      <c r="AL9" s="402">
        <v>152</v>
      </c>
      <c r="AM9" s="402">
        <v>146</v>
      </c>
      <c r="AN9" s="402">
        <v>114</v>
      </c>
      <c r="AO9" s="402">
        <v>103</v>
      </c>
      <c r="AP9" s="402">
        <v>76</v>
      </c>
      <c r="AQ9" s="402">
        <v>70</v>
      </c>
      <c r="AR9" s="403">
        <v>71</v>
      </c>
      <c r="AS9" s="403">
        <v>66</v>
      </c>
      <c r="AT9" s="403">
        <v>53</v>
      </c>
      <c r="AU9" s="403">
        <v>56</v>
      </c>
      <c r="AV9" s="403">
        <v>74</v>
      </c>
      <c r="AW9" s="402">
        <v>66</v>
      </c>
      <c r="AX9" s="402">
        <v>69</v>
      </c>
      <c r="AY9" s="403">
        <v>75</v>
      </c>
      <c r="AZ9" s="402">
        <v>52</v>
      </c>
      <c r="BA9" s="403">
        <v>69</v>
      </c>
      <c r="BB9" s="403"/>
      <c r="BC9" s="403"/>
      <c r="BD9" s="403"/>
      <c r="BE9" s="402"/>
      <c r="BF9" s="402"/>
      <c r="BG9" s="395"/>
    </row>
    <row r="10" spans="1:60" s="4" customFormat="1" ht="11.25" customHeight="1" x14ac:dyDescent="0.2">
      <c r="A10" s="391" t="s">
        <v>185</v>
      </c>
      <c r="B10" s="392">
        <v>36</v>
      </c>
      <c r="C10" s="392">
        <v>24</v>
      </c>
      <c r="D10" s="392">
        <v>19</v>
      </c>
      <c r="E10" s="392">
        <v>41</v>
      </c>
      <c r="F10" s="392">
        <v>37</v>
      </c>
      <c r="G10" s="392">
        <v>41</v>
      </c>
      <c r="H10" s="392">
        <v>74</v>
      </c>
      <c r="I10" s="392">
        <v>49</v>
      </c>
      <c r="J10" s="392">
        <v>69</v>
      </c>
      <c r="K10" s="392">
        <v>78</v>
      </c>
      <c r="L10" s="392">
        <v>81</v>
      </c>
      <c r="M10" s="392">
        <v>68</v>
      </c>
      <c r="N10" s="392">
        <v>78</v>
      </c>
      <c r="O10" s="393">
        <v>70</v>
      </c>
      <c r="P10" s="393">
        <v>80</v>
      </c>
      <c r="Q10" s="393">
        <v>74</v>
      </c>
      <c r="R10" s="393">
        <v>98</v>
      </c>
      <c r="S10" s="392">
        <v>82</v>
      </c>
      <c r="T10" s="392">
        <v>90</v>
      </c>
      <c r="U10" s="392">
        <v>88</v>
      </c>
      <c r="V10" s="393">
        <v>81</v>
      </c>
      <c r="W10" s="393">
        <v>98</v>
      </c>
      <c r="X10" s="393">
        <v>77</v>
      </c>
      <c r="Y10" s="394">
        <v>81</v>
      </c>
      <c r="Z10" s="394">
        <v>67</v>
      </c>
      <c r="AA10" s="394">
        <v>86</v>
      </c>
      <c r="AB10" s="394">
        <v>86</v>
      </c>
      <c r="AC10" s="394">
        <v>79</v>
      </c>
      <c r="AD10" s="394">
        <v>67</v>
      </c>
      <c r="AE10" s="392">
        <v>25</v>
      </c>
      <c r="AF10" s="392">
        <v>36</v>
      </c>
      <c r="AG10" s="392">
        <v>19</v>
      </c>
      <c r="AH10" s="392">
        <v>66</v>
      </c>
      <c r="AI10" s="392">
        <v>149</v>
      </c>
      <c r="AJ10" s="392">
        <v>162</v>
      </c>
      <c r="AK10" s="392">
        <v>164</v>
      </c>
      <c r="AL10" s="392">
        <v>260</v>
      </c>
      <c r="AM10" s="392">
        <v>244</v>
      </c>
      <c r="AN10" s="392">
        <v>220</v>
      </c>
      <c r="AO10" s="392">
        <v>110</v>
      </c>
      <c r="AP10" s="392">
        <v>169</v>
      </c>
      <c r="AQ10" s="392">
        <v>96</v>
      </c>
      <c r="AR10" s="393">
        <v>75</v>
      </c>
      <c r="AS10" s="393">
        <v>103</v>
      </c>
      <c r="AT10" s="393">
        <v>86</v>
      </c>
      <c r="AU10" s="393">
        <v>83</v>
      </c>
      <c r="AV10" s="393">
        <v>73</v>
      </c>
      <c r="AW10" s="392">
        <v>116</v>
      </c>
      <c r="AX10" s="392">
        <v>108</v>
      </c>
      <c r="AY10" s="393">
        <v>95</v>
      </c>
      <c r="AZ10" s="392">
        <v>115</v>
      </c>
      <c r="BA10" s="393">
        <v>85</v>
      </c>
      <c r="BB10" s="394">
        <v>173</v>
      </c>
      <c r="BC10" s="394">
        <v>127</v>
      </c>
      <c r="BD10" s="394">
        <v>124</v>
      </c>
      <c r="BE10" s="395">
        <v>112</v>
      </c>
      <c r="BF10" s="395">
        <v>154</v>
      </c>
      <c r="BG10" s="395">
        <v>82</v>
      </c>
    </row>
    <row r="11" spans="1:60" s="4" customFormat="1" ht="15" customHeight="1" x14ac:dyDescent="0.2">
      <c r="A11" s="391" t="s">
        <v>186</v>
      </c>
      <c r="B11" s="392">
        <v>85</v>
      </c>
      <c r="C11" s="392">
        <v>16</v>
      </c>
      <c r="D11" s="392">
        <v>12</v>
      </c>
      <c r="E11" s="392">
        <v>12</v>
      </c>
      <c r="F11" s="392">
        <v>16</v>
      </c>
      <c r="G11" s="392">
        <v>25</v>
      </c>
      <c r="H11" s="392">
        <v>27</v>
      </c>
      <c r="I11" s="392">
        <v>33</v>
      </c>
      <c r="J11" s="392">
        <v>48</v>
      </c>
      <c r="K11" s="392">
        <v>30</v>
      </c>
      <c r="L11" s="392">
        <v>47</v>
      </c>
      <c r="M11" s="392">
        <v>42</v>
      </c>
      <c r="N11" s="392">
        <v>24</v>
      </c>
      <c r="O11" s="393">
        <v>50</v>
      </c>
      <c r="P11" s="393">
        <v>50</v>
      </c>
      <c r="Q11" s="393">
        <v>32</v>
      </c>
      <c r="R11" s="393">
        <v>45</v>
      </c>
      <c r="S11" s="392">
        <v>45</v>
      </c>
      <c r="T11" s="392">
        <v>40</v>
      </c>
      <c r="U11" s="392">
        <v>49</v>
      </c>
      <c r="V11" s="393">
        <v>47</v>
      </c>
      <c r="W11" s="393">
        <v>39</v>
      </c>
      <c r="X11" s="393">
        <v>20</v>
      </c>
      <c r="Y11" s="394">
        <v>41</v>
      </c>
      <c r="Z11" s="394">
        <v>34</v>
      </c>
      <c r="AA11" s="394">
        <v>26</v>
      </c>
      <c r="AB11" s="394">
        <v>40</v>
      </c>
      <c r="AC11" s="394">
        <v>35</v>
      </c>
      <c r="AD11" s="394">
        <v>16</v>
      </c>
      <c r="AE11" s="392">
        <v>29</v>
      </c>
      <c r="AF11" s="392">
        <v>16</v>
      </c>
      <c r="AG11" s="392">
        <v>19</v>
      </c>
      <c r="AH11" s="392">
        <v>16</v>
      </c>
      <c r="AI11" s="392">
        <v>94</v>
      </c>
      <c r="AJ11" s="392">
        <v>116</v>
      </c>
      <c r="AK11" s="392">
        <v>87</v>
      </c>
      <c r="AL11" s="392">
        <v>97</v>
      </c>
      <c r="AM11" s="392">
        <v>81</v>
      </c>
      <c r="AN11" s="392">
        <v>58</v>
      </c>
      <c r="AO11" s="392">
        <v>43</v>
      </c>
      <c r="AP11" s="392">
        <v>38</v>
      </c>
      <c r="AQ11" s="392">
        <v>50</v>
      </c>
      <c r="AR11" s="393">
        <v>40</v>
      </c>
      <c r="AS11" s="393">
        <v>52</v>
      </c>
      <c r="AT11" s="393">
        <v>35</v>
      </c>
      <c r="AU11" s="393">
        <v>38</v>
      </c>
      <c r="AV11" s="393">
        <v>27</v>
      </c>
      <c r="AW11" s="392">
        <v>45</v>
      </c>
      <c r="AX11" s="392">
        <v>28</v>
      </c>
      <c r="AY11" s="393">
        <v>40</v>
      </c>
      <c r="AZ11" s="392">
        <v>27</v>
      </c>
      <c r="BA11" s="393">
        <v>23</v>
      </c>
      <c r="BB11" s="394">
        <v>44</v>
      </c>
      <c r="BC11" s="394">
        <v>34</v>
      </c>
      <c r="BD11" s="394">
        <v>43</v>
      </c>
      <c r="BE11" s="395">
        <v>60</v>
      </c>
      <c r="BF11" s="395">
        <v>65</v>
      </c>
      <c r="BG11" s="395">
        <v>49</v>
      </c>
    </row>
    <row r="12" spans="1:60" s="4" customFormat="1" ht="11.25" customHeight="1" x14ac:dyDescent="0.2">
      <c r="A12" s="391" t="s">
        <v>187</v>
      </c>
      <c r="B12" s="392">
        <v>421</v>
      </c>
      <c r="C12" s="392">
        <v>205</v>
      </c>
      <c r="D12" s="392">
        <v>213</v>
      </c>
      <c r="E12" s="392">
        <v>206</v>
      </c>
      <c r="F12" s="392">
        <v>226</v>
      </c>
      <c r="G12" s="392">
        <v>295</v>
      </c>
      <c r="H12" s="392">
        <v>401</v>
      </c>
      <c r="I12" s="392">
        <v>545</v>
      </c>
      <c r="J12" s="392">
        <v>617</v>
      </c>
      <c r="K12" s="392">
        <v>643</v>
      </c>
      <c r="L12" s="392">
        <v>661</v>
      </c>
      <c r="M12" s="392">
        <v>644</v>
      </c>
      <c r="N12" s="392">
        <v>673</v>
      </c>
      <c r="O12" s="393">
        <v>564</v>
      </c>
      <c r="P12" s="393">
        <v>534</v>
      </c>
      <c r="Q12" s="393">
        <v>609</v>
      </c>
      <c r="R12" s="393">
        <v>533</v>
      </c>
      <c r="S12" s="392">
        <v>501</v>
      </c>
      <c r="T12" s="392">
        <v>566</v>
      </c>
      <c r="U12" s="392">
        <v>556</v>
      </c>
      <c r="V12" s="393">
        <v>569</v>
      </c>
      <c r="W12" s="393">
        <v>585</v>
      </c>
      <c r="X12" s="393">
        <v>615</v>
      </c>
      <c r="Y12" s="394">
        <v>565</v>
      </c>
      <c r="Z12" s="394">
        <v>509</v>
      </c>
      <c r="AA12" s="394">
        <v>580</v>
      </c>
      <c r="AB12" s="394">
        <v>466</v>
      </c>
      <c r="AC12" s="394">
        <v>426</v>
      </c>
      <c r="AD12" s="394">
        <v>417</v>
      </c>
      <c r="AE12" s="392">
        <v>298</v>
      </c>
      <c r="AF12" s="392">
        <v>155</v>
      </c>
      <c r="AG12" s="392">
        <v>237</v>
      </c>
      <c r="AH12" s="392">
        <v>309</v>
      </c>
      <c r="AI12" s="392">
        <v>839</v>
      </c>
      <c r="AJ12" s="392">
        <v>662</v>
      </c>
      <c r="AK12" s="392">
        <v>1225</v>
      </c>
      <c r="AL12" s="392">
        <v>1025</v>
      </c>
      <c r="AM12" s="392">
        <v>1191</v>
      </c>
      <c r="AN12" s="392">
        <v>1046</v>
      </c>
      <c r="AO12" s="392">
        <v>902</v>
      </c>
      <c r="AP12" s="392">
        <v>870</v>
      </c>
      <c r="AQ12" s="392">
        <v>653</v>
      </c>
      <c r="AR12" s="393">
        <v>615</v>
      </c>
      <c r="AS12" s="393">
        <v>681</v>
      </c>
      <c r="AT12" s="393">
        <v>653</v>
      </c>
      <c r="AU12" s="393">
        <v>594</v>
      </c>
      <c r="AV12" s="393">
        <v>697</v>
      </c>
      <c r="AW12" s="392">
        <v>664</v>
      </c>
      <c r="AX12" s="392">
        <v>664</v>
      </c>
      <c r="AY12" s="393">
        <v>702</v>
      </c>
      <c r="AZ12" s="392">
        <v>760</v>
      </c>
      <c r="BA12" s="393">
        <v>803</v>
      </c>
      <c r="BB12" s="394">
        <v>906</v>
      </c>
      <c r="BC12" s="394">
        <v>816</v>
      </c>
      <c r="BD12" s="394">
        <v>928</v>
      </c>
      <c r="BE12" s="395">
        <v>839</v>
      </c>
      <c r="BF12" s="395">
        <v>770</v>
      </c>
      <c r="BG12" s="395">
        <v>738</v>
      </c>
    </row>
    <row r="13" spans="1:60" s="4" customFormat="1" ht="11.25" customHeight="1" x14ac:dyDescent="0.2">
      <c r="A13" s="391" t="s">
        <v>188</v>
      </c>
      <c r="B13" s="392">
        <v>19</v>
      </c>
      <c r="C13" s="392">
        <v>29</v>
      </c>
      <c r="D13" s="392">
        <v>18</v>
      </c>
      <c r="E13" s="392">
        <v>18</v>
      </c>
      <c r="F13" s="392">
        <v>28</v>
      </c>
      <c r="G13" s="392">
        <v>24</v>
      </c>
      <c r="H13" s="392">
        <v>46</v>
      </c>
      <c r="I13" s="392">
        <v>57</v>
      </c>
      <c r="J13" s="392">
        <v>49</v>
      </c>
      <c r="K13" s="392">
        <v>64</v>
      </c>
      <c r="L13" s="392">
        <v>115</v>
      </c>
      <c r="M13" s="392">
        <v>77</v>
      </c>
      <c r="N13" s="392">
        <v>69</v>
      </c>
      <c r="O13" s="393">
        <v>45</v>
      </c>
      <c r="P13" s="393">
        <v>78</v>
      </c>
      <c r="Q13" s="393">
        <v>88</v>
      </c>
      <c r="R13" s="393">
        <v>78</v>
      </c>
      <c r="S13" s="392">
        <v>89</v>
      </c>
      <c r="T13" s="392">
        <v>103</v>
      </c>
      <c r="U13" s="392">
        <v>97</v>
      </c>
      <c r="V13" s="394">
        <v>89</v>
      </c>
      <c r="W13" s="393">
        <v>109</v>
      </c>
      <c r="X13" s="393">
        <v>80</v>
      </c>
      <c r="Y13" s="394">
        <v>65</v>
      </c>
      <c r="Z13" s="394">
        <v>76</v>
      </c>
      <c r="AA13" s="394">
        <v>73</v>
      </c>
      <c r="AB13" s="394">
        <v>66</v>
      </c>
      <c r="AC13" s="394">
        <v>51</v>
      </c>
      <c r="AD13" s="394">
        <v>56</v>
      </c>
      <c r="AE13" s="392">
        <v>14</v>
      </c>
      <c r="AF13" s="392">
        <v>20</v>
      </c>
      <c r="AG13" s="392">
        <v>30</v>
      </c>
      <c r="AH13" s="392">
        <v>41</v>
      </c>
      <c r="AI13" s="392">
        <v>117</v>
      </c>
      <c r="AJ13" s="392">
        <v>193</v>
      </c>
      <c r="AK13" s="392">
        <v>192</v>
      </c>
      <c r="AL13" s="392">
        <v>146</v>
      </c>
      <c r="AM13" s="392">
        <v>122</v>
      </c>
      <c r="AN13" s="392">
        <v>100</v>
      </c>
      <c r="AO13" s="392">
        <v>77</v>
      </c>
      <c r="AP13" s="392">
        <v>77</v>
      </c>
      <c r="AQ13" s="392">
        <v>59</v>
      </c>
      <c r="AR13" s="393">
        <v>73</v>
      </c>
      <c r="AS13" s="393">
        <v>64</v>
      </c>
      <c r="AT13" s="393">
        <v>42</v>
      </c>
      <c r="AU13" s="393">
        <v>66</v>
      </c>
      <c r="AV13" s="393">
        <v>64</v>
      </c>
      <c r="AW13" s="392">
        <v>54</v>
      </c>
      <c r="AX13" s="392">
        <v>47</v>
      </c>
      <c r="AY13" s="393">
        <v>49</v>
      </c>
      <c r="AZ13" s="392">
        <v>74</v>
      </c>
      <c r="BA13" s="393">
        <v>76</v>
      </c>
      <c r="BB13" s="394">
        <v>74</v>
      </c>
      <c r="BC13" s="394">
        <v>75</v>
      </c>
      <c r="BD13" s="394">
        <v>86</v>
      </c>
      <c r="BE13" s="395">
        <v>97</v>
      </c>
      <c r="BF13" s="395">
        <v>126</v>
      </c>
      <c r="BG13" s="395">
        <v>86</v>
      </c>
    </row>
    <row r="14" spans="1:60" s="409" customFormat="1" ht="12" hidden="1" customHeight="1" x14ac:dyDescent="0.2">
      <c r="A14" s="401" t="s">
        <v>188</v>
      </c>
      <c r="B14" s="406">
        <v>16</v>
      </c>
      <c r="C14" s="406">
        <v>25</v>
      </c>
      <c r="D14" s="406">
        <v>16</v>
      </c>
      <c r="E14" s="406">
        <v>15</v>
      </c>
      <c r="F14" s="406">
        <v>26</v>
      </c>
      <c r="G14" s="406">
        <v>23</v>
      </c>
      <c r="H14" s="406">
        <v>33</v>
      </c>
      <c r="I14" s="406">
        <v>47</v>
      </c>
      <c r="J14" s="406">
        <v>42</v>
      </c>
      <c r="K14" s="406">
        <v>51</v>
      </c>
      <c r="L14" s="406">
        <v>90</v>
      </c>
      <c r="M14" s="406">
        <v>63</v>
      </c>
      <c r="N14" s="406">
        <v>49</v>
      </c>
      <c r="O14" s="407">
        <v>40</v>
      </c>
      <c r="P14" s="407">
        <v>59</v>
      </c>
      <c r="Q14" s="407">
        <v>71</v>
      </c>
      <c r="R14" s="407">
        <v>56</v>
      </c>
      <c r="S14" s="406">
        <v>71</v>
      </c>
      <c r="T14" s="406">
        <v>74</v>
      </c>
      <c r="U14" s="406">
        <v>61</v>
      </c>
      <c r="V14" s="407">
        <v>62</v>
      </c>
      <c r="W14" s="407">
        <v>78</v>
      </c>
      <c r="X14" s="407">
        <v>60</v>
      </c>
      <c r="Y14" s="407">
        <v>43</v>
      </c>
      <c r="Z14" s="407">
        <v>57</v>
      </c>
      <c r="AA14" s="407">
        <v>51</v>
      </c>
      <c r="AB14" s="407"/>
      <c r="AC14" s="407"/>
      <c r="AD14" s="407"/>
      <c r="AE14" s="406">
        <v>13</v>
      </c>
      <c r="AF14" s="406">
        <v>17</v>
      </c>
      <c r="AG14" s="406">
        <v>19</v>
      </c>
      <c r="AH14" s="406">
        <v>34</v>
      </c>
      <c r="AI14" s="406">
        <v>98</v>
      </c>
      <c r="AJ14" s="406">
        <v>157</v>
      </c>
      <c r="AK14" s="406">
        <v>138</v>
      </c>
      <c r="AL14" s="406">
        <v>92</v>
      </c>
      <c r="AM14" s="406">
        <v>94</v>
      </c>
      <c r="AN14" s="406">
        <v>86</v>
      </c>
      <c r="AO14" s="406">
        <v>47</v>
      </c>
      <c r="AP14" s="406">
        <v>64</v>
      </c>
      <c r="AQ14" s="406">
        <v>47</v>
      </c>
      <c r="AR14" s="407">
        <v>49</v>
      </c>
      <c r="AS14" s="407">
        <v>52</v>
      </c>
      <c r="AT14" s="407">
        <v>37</v>
      </c>
      <c r="AU14" s="407">
        <v>48</v>
      </c>
      <c r="AV14" s="407">
        <v>41</v>
      </c>
      <c r="AW14" s="406">
        <v>41</v>
      </c>
      <c r="AX14" s="406">
        <v>37</v>
      </c>
      <c r="AY14" s="407">
        <v>36</v>
      </c>
      <c r="AZ14" s="406">
        <v>62</v>
      </c>
      <c r="BA14" s="407">
        <v>50</v>
      </c>
      <c r="BB14" s="407">
        <v>59</v>
      </c>
      <c r="BC14" s="407">
        <v>59</v>
      </c>
      <c r="BD14" s="407">
        <v>68</v>
      </c>
      <c r="BE14" s="406"/>
      <c r="BF14" s="406"/>
      <c r="BG14" s="395"/>
    </row>
    <row r="15" spans="1:60" s="4" customFormat="1" ht="11.25" customHeight="1" x14ac:dyDescent="0.2">
      <c r="A15" s="391" t="s">
        <v>189</v>
      </c>
      <c r="B15" s="392">
        <v>180</v>
      </c>
      <c r="C15" s="392">
        <v>61</v>
      </c>
      <c r="D15" s="392">
        <v>121</v>
      </c>
      <c r="E15" s="392">
        <v>77</v>
      </c>
      <c r="F15" s="392">
        <v>127</v>
      </c>
      <c r="G15" s="392">
        <v>162</v>
      </c>
      <c r="H15" s="392">
        <v>246</v>
      </c>
      <c r="I15" s="392">
        <v>269</v>
      </c>
      <c r="J15" s="392">
        <v>292</v>
      </c>
      <c r="K15" s="392">
        <v>285</v>
      </c>
      <c r="L15" s="392">
        <v>244</v>
      </c>
      <c r="M15" s="392">
        <v>277</v>
      </c>
      <c r="N15" s="392">
        <v>223</v>
      </c>
      <c r="O15" s="393">
        <v>224</v>
      </c>
      <c r="P15" s="393">
        <v>243</v>
      </c>
      <c r="Q15" s="393">
        <v>242</v>
      </c>
      <c r="R15" s="393">
        <v>244</v>
      </c>
      <c r="S15" s="392">
        <v>230</v>
      </c>
      <c r="T15" s="392">
        <v>260</v>
      </c>
      <c r="U15" s="392">
        <v>225</v>
      </c>
      <c r="V15" s="393">
        <v>227</v>
      </c>
      <c r="W15" s="393">
        <v>215</v>
      </c>
      <c r="X15" s="393">
        <v>243</v>
      </c>
      <c r="Y15" s="394">
        <v>268</v>
      </c>
      <c r="Z15" s="394">
        <v>205</v>
      </c>
      <c r="AA15" s="394">
        <v>403</v>
      </c>
      <c r="AB15" s="394">
        <v>208</v>
      </c>
      <c r="AC15" s="394">
        <v>202</v>
      </c>
      <c r="AD15" s="394">
        <v>250</v>
      </c>
      <c r="AE15" s="392">
        <v>128</v>
      </c>
      <c r="AF15" s="392">
        <v>83</v>
      </c>
      <c r="AG15" s="392">
        <v>123</v>
      </c>
      <c r="AH15" s="392">
        <v>133</v>
      </c>
      <c r="AI15" s="392">
        <v>181</v>
      </c>
      <c r="AJ15" s="392">
        <v>235</v>
      </c>
      <c r="AK15" s="392">
        <v>259</v>
      </c>
      <c r="AL15" s="392">
        <v>271</v>
      </c>
      <c r="AM15" s="392">
        <v>309</v>
      </c>
      <c r="AN15" s="392">
        <v>267</v>
      </c>
      <c r="AO15" s="392">
        <v>262</v>
      </c>
      <c r="AP15" s="392">
        <v>231</v>
      </c>
      <c r="AQ15" s="392">
        <v>236</v>
      </c>
      <c r="AR15" s="393">
        <v>222</v>
      </c>
      <c r="AS15" s="393">
        <v>244</v>
      </c>
      <c r="AT15" s="393">
        <v>226</v>
      </c>
      <c r="AU15" s="393">
        <v>200</v>
      </c>
      <c r="AV15" s="393">
        <v>184</v>
      </c>
      <c r="AW15" s="392">
        <v>232</v>
      </c>
      <c r="AX15" s="392">
        <v>241</v>
      </c>
      <c r="AY15" s="393">
        <v>226</v>
      </c>
      <c r="AZ15" s="392">
        <v>254</v>
      </c>
      <c r="BA15" s="393">
        <v>322</v>
      </c>
      <c r="BB15" s="394">
        <v>333</v>
      </c>
      <c r="BC15" s="394">
        <v>408</v>
      </c>
      <c r="BD15" s="394">
        <v>381</v>
      </c>
      <c r="BE15" s="395">
        <v>371</v>
      </c>
      <c r="BF15" s="395">
        <v>350</v>
      </c>
      <c r="BG15" s="395">
        <v>353</v>
      </c>
    </row>
    <row r="16" spans="1:60" s="409" customFormat="1" ht="12" hidden="1" x14ac:dyDescent="0.2">
      <c r="A16" s="401" t="s">
        <v>190</v>
      </c>
      <c r="B16" s="406">
        <v>8</v>
      </c>
      <c r="C16" s="406">
        <v>10</v>
      </c>
      <c r="D16" s="406">
        <v>7</v>
      </c>
      <c r="E16" s="406">
        <v>10</v>
      </c>
      <c r="F16" s="406">
        <v>22</v>
      </c>
      <c r="G16" s="406">
        <v>36</v>
      </c>
      <c r="H16" s="406">
        <v>88</v>
      </c>
      <c r="I16" s="406">
        <v>114</v>
      </c>
      <c r="J16" s="406">
        <v>167</v>
      </c>
      <c r="K16" s="406">
        <v>167</v>
      </c>
      <c r="L16" s="406">
        <v>168</v>
      </c>
      <c r="M16" s="406"/>
      <c r="N16" s="406"/>
      <c r="O16" s="410"/>
      <c r="P16" s="410"/>
      <c r="Q16" s="410"/>
      <c r="R16" s="410"/>
      <c r="S16" s="411"/>
      <c r="T16" s="411"/>
      <c r="U16" s="411"/>
      <c r="V16" s="410"/>
      <c r="W16" s="410"/>
      <c r="X16" s="410"/>
      <c r="Y16" s="410"/>
      <c r="Z16" s="410"/>
      <c r="AA16" s="410"/>
      <c r="AB16" s="410"/>
      <c r="AC16" s="410"/>
      <c r="AD16" s="410"/>
      <c r="AE16" s="406">
        <v>6</v>
      </c>
      <c r="AF16" s="406">
        <v>11</v>
      </c>
      <c r="AG16" s="406">
        <v>8</v>
      </c>
      <c r="AH16" s="406">
        <v>139</v>
      </c>
      <c r="AI16" s="406">
        <v>276</v>
      </c>
      <c r="AJ16" s="406">
        <v>332</v>
      </c>
      <c r="AK16" s="406">
        <v>517</v>
      </c>
      <c r="AL16" s="406">
        <v>519</v>
      </c>
      <c r="AM16" s="406">
        <v>281</v>
      </c>
      <c r="AN16" s="406">
        <v>322</v>
      </c>
      <c r="AO16" s="406">
        <v>168</v>
      </c>
      <c r="AP16" s="406"/>
      <c r="AQ16" s="406"/>
      <c r="AR16" s="410"/>
      <c r="AS16" s="410"/>
      <c r="AT16" s="410"/>
      <c r="AU16" s="410"/>
      <c r="AV16" s="410"/>
      <c r="AW16" s="411"/>
      <c r="AX16" s="411"/>
      <c r="AY16" s="412"/>
      <c r="AZ16" s="411"/>
      <c r="BA16" s="410"/>
      <c r="BB16" s="410"/>
      <c r="BC16" s="410"/>
      <c r="BD16" s="410"/>
      <c r="BE16" s="411"/>
      <c r="BF16" s="411"/>
      <c r="BG16" s="395"/>
    </row>
    <row r="17" spans="1:59" s="4" customFormat="1" ht="11.25" customHeight="1" x14ac:dyDescent="0.2">
      <c r="A17" s="391" t="s">
        <v>191</v>
      </c>
      <c r="B17" s="392">
        <v>48</v>
      </c>
      <c r="C17" s="392">
        <v>48</v>
      </c>
      <c r="D17" s="392">
        <v>29</v>
      </c>
      <c r="E17" s="392">
        <v>28</v>
      </c>
      <c r="F17" s="392">
        <v>39</v>
      </c>
      <c r="G17" s="392">
        <v>34</v>
      </c>
      <c r="H17" s="392">
        <v>43</v>
      </c>
      <c r="I17" s="392">
        <v>77</v>
      </c>
      <c r="J17" s="392">
        <v>101</v>
      </c>
      <c r="K17" s="392">
        <v>76</v>
      </c>
      <c r="L17" s="392">
        <v>116</v>
      </c>
      <c r="M17" s="392">
        <v>82</v>
      </c>
      <c r="N17" s="392">
        <v>81</v>
      </c>
      <c r="O17" s="392">
        <v>119</v>
      </c>
      <c r="P17" s="392">
        <v>88</v>
      </c>
      <c r="Q17" s="392">
        <v>90</v>
      </c>
      <c r="R17" s="392">
        <v>131</v>
      </c>
      <c r="S17" s="392">
        <v>122</v>
      </c>
      <c r="T17" s="392">
        <v>125</v>
      </c>
      <c r="U17" s="392">
        <v>121</v>
      </c>
      <c r="V17" s="392">
        <v>82</v>
      </c>
      <c r="W17" s="392">
        <v>118</v>
      </c>
      <c r="X17" s="394">
        <v>142</v>
      </c>
      <c r="Y17" s="394">
        <v>90</v>
      </c>
      <c r="Z17" s="394">
        <v>99</v>
      </c>
      <c r="AA17" s="394">
        <v>103</v>
      </c>
      <c r="AB17" s="394">
        <v>93</v>
      </c>
      <c r="AC17" s="394">
        <v>78</v>
      </c>
      <c r="AD17" s="394">
        <v>78</v>
      </c>
      <c r="AE17" s="392">
        <v>51</v>
      </c>
      <c r="AF17" s="392">
        <v>20</v>
      </c>
      <c r="AG17" s="392">
        <v>27</v>
      </c>
      <c r="AH17" s="392">
        <v>56</v>
      </c>
      <c r="AI17" s="392">
        <v>92</v>
      </c>
      <c r="AJ17" s="392">
        <v>220</v>
      </c>
      <c r="AK17" s="392">
        <v>284</v>
      </c>
      <c r="AL17" s="392">
        <v>233</v>
      </c>
      <c r="AM17" s="392">
        <v>257</v>
      </c>
      <c r="AN17" s="392">
        <v>170</v>
      </c>
      <c r="AO17" s="392">
        <v>187</v>
      </c>
      <c r="AP17" s="392">
        <v>169</v>
      </c>
      <c r="AQ17" s="392">
        <v>111</v>
      </c>
      <c r="AR17" s="392">
        <v>130</v>
      </c>
      <c r="AS17" s="392">
        <v>106</v>
      </c>
      <c r="AT17" s="393">
        <v>160</v>
      </c>
      <c r="AU17" s="414">
        <v>117</v>
      </c>
      <c r="AV17" s="392">
        <v>96</v>
      </c>
      <c r="AW17" s="392">
        <v>108</v>
      </c>
      <c r="AX17" s="392">
        <v>137</v>
      </c>
      <c r="AY17" s="393">
        <v>125</v>
      </c>
      <c r="AZ17" s="392">
        <v>168</v>
      </c>
      <c r="BA17" s="394">
        <v>133</v>
      </c>
      <c r="BB17" s="394">
        <v>147</v>
      </c>
      <c r="BC17" s="394">
        <v>174</v>
      </c>
      <c r="BD17" s="394">
        <v>178</v>
      </c>
      <c r="BE17" s="395">
        <v>126</v>
      </c>
      <c r="BF17" s="395">
        <v>132</v>
      </c>
      <c r="BG17" s="395">
        <v>141</v>
      </c>
    </row>
    <row r="18" spans="1:59" s="415" customFormat="1" ht="12" hidden="1" customHeight="1" x14ac:dyDescent="0.2">
      <c r="A18" s="401" t="s">
        <v>191</v>
      </c>
      <c r="B18" s="406">
        <v>33</v>
      </c>
      <c r="C18" s="406">
        <v>44</v>
      </c>
      <c r="D18" s="406">
        <v>21</v>
      </c>
      <c r="E18" s="406">
        <v>18</v>
      </c>
      <c r="F18" s="406">
        <v>27</v>
      </c>
      <c r="G18" s="406">
        <v>23</v>
      </c>
      <c r="H18" s="406">
        <v>32</v>
      </c>
      <c r="I18" s="406">
        <v>62</v>
      </c>
      <c r="J18" s="406">
        <v>79</v>
      </c>
      <c r="K18" s="406">
        <v>63</v>
      </c>
      <c r="L18" s="406">
        <v>76</v>
      </c>
      <c r="M18" s="406">
        <v>61</v>
      </c>
      <c r="N18" s="406">
        <v>53</v>
      </c>
      <c r="O18" s="407">
        <v>78</v>
      </c>
      <c r="P18" s="407">
        <v>62</v>
      </c>
      <c r="Q18" s="407">
        <v>57</v>
      </c>
      <c r="R18" s="407">
        <v>101</v>
      </c>
      <c r="S18" s="406">
        <v>72</v>
      </c>
      <c r="T18" s="406">
        <v>87</v>
      </c>
      <c r="U18" s="406">
        <v>76</v>
      </c>
      <c r="V18" s="407">
        <v>57</v>
      </c>
      <c r="W18" s="407">
        <v>82</v>
      </c>
      <c r="X18" s="407"/>
      <c r="Y18" s="407"/>
      <c r="Z18" s="407"/>
      <c r="AA18" s="407"/>
      <c r="AB18" s="407"/>
      <c r="AC18" s="407"/>
      <c r="AD18" s="407"/>
      <c r="AE18" s="406">
        <v>16</v>
      </c>
      <c r="AF18" s="406">
        <v>16</v>
      </c>
      <c r="AG18" s="406">
        <v>22</v>
      </c>
      <c r="AH18" s="406">
        <v>48</v>
      </c>
      <c r="AI18" s="406">
        <v>62</v>
      </c>
      <c r="AJ18" s="406">
        <v>204</v>
      </c>
      <c r="AK18" s="406">
        <v>217</v>
      </c>
      <c r="AL18" s="406">
        <v>191</v>
      </c>
      <c r="AM18" s="406">
        <v>213</v>
      </c>
      <c r="AN18" s="406">
        <v>135</v>
      </c>
      <c r="AO18" s="406">
        <v>144</v>
      </c>
      <c r="AP18" s="406">
        <v>114</v>
      </c>
      <c r="AQ18" s="406">
        <v>78</v>
      </c>
      <c r="AR18" s="407">
        <v>94</v>
      </c>
      <c r="AS18" s="407">
        <v>71</v>
      </c>
      <c r="AT18" s="407">
        <v>126</v>
      </c>
      <c r="AU18" s="407">
        <v>101</v>
      </c>
      <c r="AV18" s="407">
        <v>71</v>
      </c>
      <c r="AW18" s="406">
        <v>85</v>
      </c>
      <c r="AX18" s="406">
        <v>109</v>
      </c>
      <c r="AY18" s="407">
        <v>99</v>
      </c>
      <c r="AZ18" s="406">
        <v>129</v>
      </c>
      <c r="BA18" s="407">
        <v>0</v>
      </c>
      <c r="BB18" s="407"/>
      <c r="BC18" s="407"/>
      <c r="BD18" s="407"/>
      <c r="BE18" s="406"/>
      <c r="BF18" s="406"/>
      <c r="BG18" s="395"/>
    </row>
    <row r="19" spans="1:59" s="409" customFormat="1" ht="12" hidden="1" customHeight="1" x14ac:dyDescent="0.2">
      <c r="A19" s="401" t="s">
        <v>192</v>
      </c>
      <c r="B19" s="406">
        <v>15</v>
      </c>
      <c r="C19" s="406">
        <v>4</v>
      </c>
      <c r="D19" s="406">
        <v>8</v>
      </c>
      <c r="E19" s="406">
        <v>10</v>
      </c>
      <c r="F19" s="406">
        <v>12</v>
      </c>
      <c r="G19" s="406">
        <v>11</v>
      </c>
      <c r="H19" s="406">
        <v>11</v>
      </c>
      <c r="I19" s="406">
        <v>15</v>
      </c>
      <c r="J19" s="406">
        <v>22</v>
      </c>
      <c r="K19" s="406">
        <v>13</v>
      </c>
      <c r="L19" s="406">
        <v>40</v>
      </c>
      <c r="M19" s="406">
        <v>21</v>
      </c>
      <c r="N19" s="406">
        <v>28</v>
      </c>
      <c r="O19" s="407">
        <v>41</v>
      </c>
      <c r="P19" s="407">
        <v>26</v>
      </c>
      <c r="Q19" s="407">
        <v>33</v>
      </c>
      <c r="R19" s="407">
        <v>30</v>
      </c>
      <c r="S19" s="406">
        <v>50</v>
      </c>
      <c r="T19" s="406">
        <v>38</v>
      </c>
      <c r="U19" s="406">
        <v>45</v>
      </c>
      <c r="V19" s="407">
        <v>25</v>
      </c>
      <c r="W19" s="407">
        <v>36</v>
      </c>
      <c r="X19" s="407"/>
      <c r="Y19" s="407"/>
      <c r="Z19" s="407"/>
      <c r="AA19" s="407"/>
      <c r="AB19" s="407"/>
      <c r="AC19" s="407"/>
      <c r="AD19" s="407"/>
      <c r="AE19" s="406">
        <v>35</v>
      </c>
      <c r="AF19" s="406">
        <v>4</v>
      </c>
      <c r="AG19" s="406">
        <v>5</v>
      </c>
      <c r="AH19" s="406">
        <v>8</v>
      </c>
      <c r="AI19" s="406">
        <v>30</v>
      </c>
      <c r="AJ19" s="406">
        <v>16</v>
      </c>
      <c r="AK19" s="406">
        <v>67</v>
      </c>
      <c r="AL19" s="406">
        <v>42</v>
      </c>
      <c r="AM19" s="406">
        <v>44</v>
      </c>
      <c r="AN19" s="406">
        <v>35</v>
      </c>
      <c r="AO19" s="406">
        <v>43</v>
      </c>
      <c r="AP19" s="406">
        <v>55</v>
      </c>
      <c r="AQ19" s="406">
        <v>33</v>
      </c>
      <c r="AR19" s="407">
        <v>36</v>
      </c>
      <c r="AS19" s="407">
        <v>35</v>
      </c>
      <c r="AT19" s="407">
        <v>34</v>
      </c>
      <c r="AU19" s="407">
        <v>16</v>
      </c>
      <c r="AV19" s="407">
        <v>25</v>
      </c>
      <c r="AW19" s="406">
        <v>23</v>
      </c>
      <c r="AX19" s="406">
        <v>28</v>
      </c>
      <c r="AY19" s="407">
        <v>26</v>
      </c>
      <c r="AZ19" s="406">
        <v>39</v>
      </c>
      <c r="BA19" s="407">
        <v>0</v>
      </c>
      <c r="BB19" s="407"/>
      <c r="BC19" s="407"/>
      <c r="BD19" s="407"/>
      <c r="BE19" s="406"/>
      <c r="BF19" s="406"/>
      <c r="BG19" s="395"/>
    </row>
    <row r="20" spans="1:59" s="4" customFormat="1" ht="15" customHeight="1" x14ac:dyDescent="0.2">
      <c r="A20" s="391" t="s">
        <v>193</v>
      </c>
      <c r="B20" s="392">
        <v>42</v>
      </c>
      <c r="C20" s="392">
        <v>21</v>
      </c>
      <c r="D20" s="392">
        <v>16</v>
      </c>
      <c r="E20" s="392">
        <v>19</v>
      </c>
      <c r="F20" s="392">
        <v>19</v>
      </c>
      <c r="G20" s="392">
        <v>32</v>
      </c>
      <c r="H20" s="392">
        <v>38</v>
      </c>
      <c r="I20" s="392">
        <v>55</v>
      </c>
      <c r="J20" s="392">
        <v>75</v>
      </c>
      <c r="K20" s="392">
        <v>52</v>
      </c>
      <c r="L20" s="392">
        <v>71</v>
      </c>
      <c r="M20" s="392">
        <v>111</v>
      </c>
      <c r="N20" s="392">
        <v>84</v>
      </c>
      <c r="O20" s="393">
        <v>67</v>
      </c>
      <c r="P20" s="393">
        <v>78</v>
      </c>
      <c r="Q20" s="393">
        <v>103</v>
      </c>
      <c r="R20" s="393">
        <v>100</v>
      </c>
      <c r="S20" s="392">
        <v>89</v>
      </c>
      <c r="T20" s="392">
        <v>105</v>
      </c>
      <c r="U20" s="392">
        <v>83</v>
      </c>
      <c r="V20" s="393">
        <v>73</v>
      </c>
      <c r="W20" s="393">
        <v>86</v>
      </c>
      <c r="X20" s="393">
        <v>87</v>
      </c>
      <c r="Y20" s="394">
        <v>120</v>
      </c>
      <c r="Z20" s="394">
        <v>113</v>
      </c>
      <c r="AA20" s="394">
        <v>83</v>
      </c>
      <c r="AB20" s="394">
        <v>64</v>
      </c>
      <c r="AC20" s="394">
        <v>67</v>
      </c>
      <c r="AD20" s="394">
        <v>70</v>
      </c>
      <c r="AE20" s="392">
        <v>22</v>
      </c>
      <c r="AF20" s="392">
        <v>13</v>
      </c>
      <c r="AG20" s="392">
        <v>17</v>
      </c>
      <c r="AH20" s="392">
        <v>52</v>
      </c>
      <c r="AI20" s="392">
        <v>67</v>
      </c>
      <c r="AJ20" s="392">
        <v>134</v>
      </c>
      <c r="AK20" s="392">
        <v>174</v>
      </c>
      <c r="AL20" s="392">
        <v>228</v>
      </c>
      <c r="AM20" s="392">
        <v>262</v>
      </c>
      <c r="AN20" s="392">
        <v>167</v>
      </c>
      <c r="AO20" s="392">
        <v>189</v>
      </c>
      <c r="AP20" s="392">
        <v>113</v>
      </c>
      <c r="AQ20" s="392">
        <v>116</v>
      </c>
      <c r="AR20" s="393">
        <v>84</v>
      </c>
      <c r="AS20" s="393">
        <v>111</v>
      </c>
      <c r="AT20" s="393">
        <v>95</v>
      </c>
      <c r="AU20" s="393">
        <v>85</v>
      </c>
      <c r="AV20" s="393">
        <v>93</v>
      </c>
      <c r="AW20" s="392">
        <v>95</v>
      </c>
      <c r="AX20" s="392">
        <v>76</v>
      </c>
      <c r="AY20" s="393">
        <v>79</v>
      </c>
      <c r="AZ20" s="392">
        <v>106</v>
      </c>
      <c r="BA20" s="393">
        <v>88</v>
      </c>
      <c r="BB20" s="394">
        <v>83</v>
      </c>
      <c r="BC20" s="394">
        <v>119</v>
      </c>
      <c r="BD20" s="394">
        <v>90</v>
      </c>
      <c r="BE20" s="395">
        <v>106</v>
      </c>
      <c r="BF20" s="395">
        <v>117</v>
      </c>
      <c r="BG20" s="395">
        <v>67</v>
      </c>
    </row>
    <row r="21" spans="1:59" s="4" customFormat="1" ht="11.25" customHeight="1" x14ac:dyDescent="0.2">
      <c r="A21" s="391" t="s">
        <v>194</v>
      </c>
      <c r="B21" s="392">
        <v>122</v>
      </c>
      <c r="C21" s="392">
        <v>68</v>
      </c>
      <c r="D21" s="392">
        <v>54</v>
      </c>
      <c r="E21" s="392">
        <v>63</v>
      </c>
      <c r="F21" s="392">
        <v>86</v>
      </c>
      <c r="G21" s="392">
        <v>83</v>
      </c>
      <c r="H21" s="392">
        <v>87</v>
      </c>
      <c r="I21" s="392">
        <v>139</v>
      </c>
      <c r="J21" s="392">
        <v>167</v>
      </c>
      <c r="K21" s="392">
        <v>143</v>
      </c>
      <c r="L21" s="392">
        <v>180</v>
      </c>
      <c r="M21" s="392">
        <v>165</v>
      </c>
      <c r="N21" s="392">
        <v>163</v>
      </c>
      <c r="O21" s="393">
        <v>149</v>
      </c>
      <c r="P21" s="393">
        <v>162</v>
      </c>
      <c r="Q21" s="393">
        <v>176</v>
      </c>
      <c r="R21" s="393">
        <v>225</v>
      </c>
      <c r="S21" s="392">
        <v>186</v>
      </c>
      <c r="T21" s="392">
        <v>199</v>
      </c>
      <c r="U21" s="392">
        <v>213</v>
      </c>
      <c r="V21" s="393">
        <v>219</v>
      </c>
      <c r="W21" s="393">
        <v>205</v>
      </c>
      <c r="X21" s="393">
        <v>206</v>
      </c>
      <c r="Y21" s="394">
        <v>173</v>
      </c>
      <c r="Z21" s="394">
        <v>199</v>
      </c>
      <c r="AA21" s="394">
        <v>224</v>
      </c>
      <c r="AB21" s="394">
        <v>230</v>
      </c>
      <c r="AC21" s="394">
        <v>175</v>
      </c>
      <c r="AD21" s="394">
        <v>200</v>
      </c>
      <c r="AE21" s="392">
        <v>48</v>
      </c>
      <c r="AF21" s="392">
        <v>42</v>
      </c>
      <c r="AG21" s="392">
        <v>51</v>
      </c>
      <c r="AH21" s="392">
        <v>49</v>
      </c>
      <c r="AI21" s="392">
        <v>96</v>
      </c>
      <c r="AJ21" s="392">
        <v>75</v>
      </c>
      <c r="AK21" s="392">
        <v>105</v>
      </c>
      <c r="AL21" s="392">
        <v>102</v>
      </c>
      <c r="AM21" s="392">
        <v>112</v>
      </c>
      <c r="AN21" s="392">
        <v>96</v>
      </c>
      <c r="AO21" s="392">
        <v>75</v>
      </c>
      <c r="AP21" s="392">
        <v>101</v>
      </c>
      <c r="AQ21" s="392">
        <v>111</v>
      </c>
      <c r="AR21" s="393">
        <v>118</v>
      </c>
      <c r="AS21" s="393">
        <v>141</v>
      </c>
      <c r="AT21" s="393">
        <v>115</v>
      </c>
      <c r="AU21" s="393">
        <v>106</v>
      </c>
      <c r="AV21" s="393">
        <v>126</v>
      </c>
      <c r="AW21" s="392">
        <v>159</v>
      </c>
      <c r="AX21" s="392">
        <v>140</v>
      </c>
      <c r="AY21" s="393">
        <v>118</v>
      </c>
      <c r="AZ21" s="392">
        <v>143</v>
      </c>
      <c r="BA21" s="393">
        <v>207</v>
      </c>
      <c r="BB21" s="394">
        <v>173</v>
      </c>
      <c r="BC21" s="394">
        <v>196</v>
      </c>
      <c r="BD21" s="394">
        <v>181</v>
      </c>
      <c r="BE21" s="395">
        <v>236</v>
      </c>
      <c r="BF21" s="395">
        <v>277</v>
      </c>
      <c r="BG21" s="395">
        <v>221</v>
      </c>
    </row>
    <row r="22" spans="1:59" s="4" customFormat="1" ht="11.25" customHeight="1" x14ac:dyDescent="0.2">
      <c r="A22" s="391" t="s">
        <v>195</v>
      </c>
      <c r="B22" s="392">
        <v>74</v>
      </c>
      <c r="C22" s="392">
        <v>58</v>
      </c>
      <c r="D22" s="392">
        <v>42</v>
      </c>
      <c r="E22" s="392">
        <v>38</v>
      </c>
      <c r="F22" s="392">
        <v>64</v>
      </c>
      <c r="G22" s="392">
        <v>67</v>
      </c>
      <c r="H22" s="392">
        <v>82</v>
      </c>
      <c r="I22" s="392">
        <v>87</v>
      </c>
      <c r="J22" s="392">
        <v>112</v>
      </c>
      <c r="K22" s="392">
        <v>121</v>
      </c>
      <c r="L22" s="392">
        <v>116</v>
      </c>
      <c r="M22" s="392">
        <v>120</v>
      </c>
      <c r="N22" s="392">
        <v>141</v>
      </c>
      <c r="O22" s="393">
        <v>126</v>
      </c>
      <c r="P22" s="393">
        <v>140</v>
      </c>
      <c r="Q22" s="393">
        <v>121</v>
      </c>
      <c r="R22" s="393">
        <v>154</v>
      </c>
      <c r="S22" s="392">
        <v>150</v>
      </c>
      <c r="T22" s="392">
        <v>131</v>
      </c>
      <c r="U22" s="392">
        <v>150</v>
      </c>
      <c r="V22" s="393">
        <v>130</v>
      </c>
      <c r="W22" s="393">
        <v>152</v>
      </c>
      <c r="X22" s="393">
        <v>157</v>
      </c>
      <c r="Y22" s="394">
        <v>138</v>
      </c>
      <c r="Z22" s="394">
        <v>150</v>
      </c>
      <c r="AA22" s="394">
        <v>114</v>
      </c>
      <c r="AB22" s="394">
        <v>114</v>
      </c>
      <c r="AC22" s="394">
        <v>100</v>
      </c>
      <c r="AD22" s="394">
        <v>93</v>
      </c>
      <c r="AE22" s="392">
        <v>65</v>
      </c>
      <c r="AF22" s="392">
        <v>62</v>
      </c>
      <c r="AG22" s="392">
        <v>74</v>
      </c>
      <c r="AH22" s="392">
        <v>136</v>
      </c>
      <c r="AI22" s="392">
        <v>162</v>
      </c>
      <c r="AJ22" s="392">
        <v>164</v>
      </c>
      <c r="AK22" s="392">
        <v>372</v>
      </c>
      <c r="AL22" s="392">
        <v>401</v>
      </c>
      <c r="AM22" s="392">
        <v>378</v>
      </c>
      <c r="AN22" s="392">
        <v>275</v>
      </c>
      <c r="AO22" s="392">
        <v>195</v>
      </c>
      <c r="AP22" s="392">
        <v>237</v>
      </c>
      <c r="AQ22" s="392">
        <v>158</v>
      </c>
      <c r="AR22" s="393">
        <v>173</v>
      </c>
      <c r="AS22" s="393">
        <v>238</v>
      </c>
      <c r="AT22" s="393">
        <v>173</v>
      </c>
      <c r="AU22" s="393">
        <v>112</v>
      </c>
      <c r="AV22" s="393">
        <v>203</v>
      </c>
      <c r="AW22" s="392">
        <v>179</v>
      </c>
      <c r="AX22" s="392">
        <v>153</v>
      </c>
      <c r="AY22" s="393">
        <v>175</v>
      </c>
      <c r="AZ22" s="392">
        <v>176</v>
      </c>
      <c r="BA22" s="393">
        <v>180</v>
      </c>
      <c r="BB22" s="394">
        <v>131</v>
      </c>
      <c r="BC22" s="394">
        <v>186</v>
      </c>
      <c r="BD22" s="394">
        <v>156</v>
      </c>
      <c r="BE22" s="395">
        <v>167</v>
      </c>
      <c r="BF22" s="395">
        <v>163</v>
      </c>
      <c r="BG22" s="395">
        <v>159</v>
      </c>
    </row>
    <row r="23" spans="1:59" s="4" customFormat="1" ht="11.25" customHeight="1" x14ac:dyDescent="0.2">
      <c r="A23" s="391" t="s">
        <v>196</v>
      </c>
      <c r="B23" s="392">
        <v>3</v>
      </c>
      <c r="C23" s="392">
        <v>3</v>
      </c>
      <c r="D23" s="392">
        <v>7</v>
      </c>
      <c r="E23" s="392">
        <v>9</v>
      </c>
      <c r="F23" s="392">
        <v>7</v>
      </c>
      <c r="G23" s="392">
        <v>5</v>
      </c>
      <c r="H23" s="392">
        <v>13</v>
      </c>
      <c r="I23" s="392">
        <v>15</v>
      </c>
      <c r="J23" s="392">
        <v>17</v>
      </c>
      <c r="K23" s="392">
        <v>15</v>
      </c>
      <c r="L23" s="392">
        <v>45</v>
      </c>
      <c r="M23" s="392">
        <v>21</v>
      </c>
      <c r="N23" s="392">
        <v>23</v>
      </c>
      <c r="O23" s="393">
        <v>28</v>
      </c>
      <c r="P23" s="393">
        <v>28</v>
      </c>
      <c r="Q23" s="393">
        <v>19</v>
      </c>
      <c r="R23" s="393">
        <v>29</v>
      </c>
      <c r="S23" s="392">
        <v>24</v>
      </c>
      <c r="T23" s="392">
        <v>24</v>
      </c>
      <c r="U23" s="392">
        <v>37</v>
      </c>
      <c r="V23" s="393">
        <v>30</v>
      </c>
      <c r="W23" s="393">
        <v>28</v>
      </c>
      <c r="X23" s="393">
        <v>21</v>
      </c>
      <c r="Y23" s="394">
        <v>27</v>
      </c>
      <c r="Z23" s="394">
        <v>19</v>
      </c>
      <c r="AA23" s="394">
        <v>14</v>
      </c>
      <c r="AB23" s="394">
        <v>17</v>
      </c>
      <c r="AC23" s="394">
        <v>14</v>
      </c>
      <c r="AD23" s="394">
        <v>20</v>
      </c>
      <c r="AE23" s="392">
        <v>13</v>
      </c>
      <c r="AF23" s="392">
        <v>14</v>
      </c>
      <c r="AG23" s="392">
        <v>13</v>
      </c>
      <c r="AH23" s="392">
        <v>91</v>
      </c>
      <c r="AI23" s="392">
        <v>83</v>
      </c>
      <c r="AJ23" s="392">
        <v>97</v>
      </c>
      <c r="AK23" s="392">
        <v>65</v>
      </c>
      <c r="AL23" s="392">
        <v>53</v>
      </c>
      <c r="AM23" s="392">
        <v>89</v>
      </c>
      <c r="AN23" s="392">
        <v>51</v>
      </c>
      <c r="AO23" s="392">
        <v>46</v>
      </c>
      <c r="AP23" s="392">
        <v>30</v>
      </c>
      <c r="AQ23" s="392">
        <v>33</v>
      </c>
      <c r="AR23" s="393">
        <v>30</v>
      </c>
      <c r="AS23" s="393">
        <v>33</v>
      </c>
      <c r="AT23" s="393">
        <v>25</v>
      </c>
      <c r="AU23" s="393">
        <v>27</v>
      </c>
      <c r="AV23" s="393">
        <v>14</v>
      </c>
      <c r="AW23" s="392">
        <v>29</v>
      </c>
      <c r="AX23" s="392">
        <v>23</v>
      </c>
      <c r="AY23" s="393">
        <v>23</v>
      </c>
      <c r="AZ23" s="392">
        <v>31</v>
      </c>
      <c r="BA23" s="393">
        <v>28</v>
      </c>
      <c r="BB23" s="394">
        <v>34</v>
      </c>
      <c r="BC23" s="394">
        <v>24</v>
      </c>
      <c r="BD23" s="394">
        <v>15</v>
      </c>
      <c r="BE23" s="395">
        <v>24</v>
      </c>
      <c r="BF23" s="395">
        <v>24</v>
      </c>
      <c r="BG23" s="395">
        <v>22</v>
      </c>
    </row>
    <row r="24" spans="1:59" s="4" customFormat="1" ht="11.25" customHeight="1" x14ac:dyDescent="0.2">
      <c r="A24" s="391" t="s">
        <v>197</v>
      </c>
      <c r="B24" s="392">
        <v>5</v>
      </c>
      <c r="C24" s="392">
        <v>9</v>
      </c>
      <c r="D24" s="392">
        <v>4</v>
      </c>
      <c r="E24" s="392">
        <v>8</v>
      </c>
      <c r="F24" s="392">
        <v>6</v>
      </c>
      <c r="G24" s="392">
        <v>13</v>
      </c>
      <c r="H24" s="392">
        <v>18</v>
      </c>
      <c r="I24" s="392">
        <v>14</v>
      </c>
      <c r="J24" s="392">
        <v>18</v>
      </c>
      <c r="K24" s="392">
        <v>21</v>
      </c>
      <c r="L24" s="392">
        <v>12</v>
      </c>
      <c r="M24" s="392">
        <v>14</v>
      </c>
      <c r="N24" s="392">
        <v>13</v>
      </c>
      <c r="O24" s="393">
        <v>24</v>
      </c>
      <c r="P24" s="393">
        <v>29</v>
      </c>
      <c r="Q24" s="393">
        <v>20</v>
      </c>
      <c r="R24" s="393">
        <v>24</v>
      </c>
      <c r="S24" s="392">
        <v>23</v>
      </c>
      <c r="T24" s="392">
        <v>21</v>
      </c>
      <c r="U24" s="392">
        <v>20</v>
      </c>
      <c r="V24" s="393">
        <v>25</v>
      </c>
      <c r="W24" s="393">
        <v>23</v>
      </c>
      <c r="X24" s="393">
        <v>28</v>
      </c>
      <c r="Y24" s="394">
        <v>31</v>
      </c>
      <c r="Z24" s="394">
        <v>26</v>
      </c>
      <c r="AA24" s="394">
        <v>19</v>
      </c>
      <c r="AB24" s="394">
        <v>17</v>
      </c>
      <c r="AC24" s="394">
        <v>9</v>
      </c>
      <c r="AD24" s="394">
        <v>6</v>
      </c>
      <c r="AE24" s="395">
        <v>7</v>
      </c>
      <c r="AF24" s="392">
        <v>6</v>
      </c>
      <c r="AG24" s="392">
        <v>8</v>
      </c>
      <c r="AH24" s="392">
        <v>17</v>
      </c>
      <c r="AI24" s="392">
        <v>24</v>
      </c>
      <c r="AJ24" s="392">
        <v>32</v>
      </c>
      <c r="AK24" s="392">
        <v>34</v>
      </c>
      <c r="AL24" s="392">
        <v>29</v>
      </c>
      <c r="AM24" s="392">
        <v>23</v>
      </c>
      <c r="AN24" s="392">
        <v>18</v>
      </c>
      <c r="AO24" s="392">
        <v>21</v>
      </c>
      <c r="AP24" s="392">
        <v>29</v>
      </c>
      <c r="AQ24" s="392">
        <v>22</v>
      </c>
      <c r="AR24" s="393">
        <v>18</v>
      </c>
      <c r="AS24" s="393">
        <v>21</v>
      </c>
      <c r="AT24" s="393">
        <v>13</v>
      </c>
      <c r="AU24" s="393">
        <v>20</v>
      </c>
      <c r="AV24" s="393">
        <v>6</v>
      </c>
      <c r="AW24" s="392">
        <v>20</v>
      </c>
      <c r="AX24" s="392">
        <v>11</v>
      </c>
      <c r="AY24" s="393">
        <v>23</v>
      </c>
      <c r="AZ24" s="392">
        <v>20</v>
      </c>
      <c r="BA24" s="393">
        <v>31</v>
      </c>
      <c r="BB24" s="394">
        <v>19</v>
      </c>
      <c r="BC24" s="394">
        <v>21</v>
      </c>
      <c r="BD24" s="394">
        <v>15</v>
      </c>
      <c r="BE24" s="395">
        <v>53</v>
      </c>
      <c r="BF24" s="395">
        <v>24</v>
      </c>
      <c r="BG24" s="395">
        <v>55</v>
      </c>
    </row>
    <row r="25" spans="1:59" s="4" customFormat="1" ht="15" customHeight="1" x14ac:dyDescent="0.2">
      <c r="A25" s="391" t="s">
        <v>198</v>
      </c>
      <c r="B25" s="392">
        <v>89</v>
      </c>
      <c r="C25" s="392">
        <v>51</v>
      </c>
      <c r="D25" s="392">
        <v>44</v>
      </c>
      <c r="E25" s="392">
        <v>29</v>
      </c>
      <c r="F25" s="392">
        <v>42</v>
      </c>
      <c r="G25" s="392">
        <v>77</v>
      </c>
      <c r="H25" s="392">
        <v>79</v>
      </c>
      <c r="I25" s="392">
        <v>90</v>
      </c>
      <c r="J25" s="392">
        <v>124</v>
      </c>
      <c r="K25" s="392">
        <v>162</v>
      </c>
      <c r="L25" s="392">
        <v>164</v>
      </c>
      <c r="M25" s="392">
        <v>171</v>
      </c>
      <c r="N25" s="392">
        <v>148</v>
      </c>
      <c r="O25" s="393">
        <v>216</v>
      </c>
      <c r="P25" s="393">
        <v>144</v>
      </c>
      <c r="Q25" s="393">
        <v>174</v>
      </c>
      <c r="R25" s="393">
        <v>203</v>
      </c>
      <c r="S25" s="392">
        <v>164</v>
      </c>
      <c r="T25" s="392">
        <v>186</v>
      </c>
      <c r="U25" s="392">
        <v>202</v>
      </c>
      <c r="V25" s="393">
        <v>196</v>
      </c>
      <c r="W25" s="393">
        <v>173</v>
      </c>
      <c r="X25" s="393">
        <v>181</v>
      </c>
      <c r="Y25" s="394">
        <v>165</v>
      </c>
      <c r="Z25" s="394">
        <v>165</v>
      </c>
      <c r="AA25" s="394">
        <v>153</v>
      </c>
      <c r="AB25" s="394">
        <v>130</v>
      </c>
      <c r="AC25" s="394">
        <v>116</v>
      </c>
      <c r="AD25" s="394">
        <v>103</v>
      </c>
      <c r="AE25" s="392">
        <v>85</v>
      </c>
      <c r="AF25" s="392">
        <v>64</v>
      </c>
      <c r="AG25" s="392">
        <v>57</v>
      </c>
      <c r="AH25" s="392">
        <v>102</v>
      </c>
      <c r="AI25" s="392">
        <v>218</v>
      </c>
      <c r="AJ25" s="392">
        <v>296</v>
      </c>
      <c r="AK25" s="392">
        <v>522</v>
      </c>
      <c r="AL25" s="392">
        <v>609</v>
      </c>
      <c r="AM25" s="392">
        <v>411</v>
      </c>
      <c r="AN25" s="392">
        <v>279</v>
      </c>
      <c r="AO25" s="392">
        <v>219</v>
      </c>
      <c r="AP25" s="392">
        <v>181</v>
      </c>
      <c r="AQ25" s="392">
        <v>191</v>
      </c>
      <c r="AR25" s="393">
        <v>194</v>
      </c>
      <c r="AS25" s="393">
        <v>223</v>
      </c>
      <c r="AT25" s="393">
        <v>158</v>
      </c>
      <c r="AU25" s="393">
        <v>190</v>
      </c>
      <c r="AV25" s="393">
        <v>204</v>
      </c>
      <c r="AW25" s="392">
        <v>170</v>
      </c>
      <c r="AX25" s="392">
        <v>192</v>
      </c>
      <c r="AY25" s="393">
        <v>134</v>
      </c>
      <c r="AZ25" s="392">
        <v>198</v>
      </c>
      <c r="BA25" s="393">
        <v>206</v>
      </c>
      <c r="BB25" s="394">
        <v>225</v>
      </c>
      <c r="BC25" s="394">
        <v>238</v>
      </c>
      <c r="BD25" s="394">
        <v>202</v>
      </c>
      <c r="BE25" s="395">
        <v>223</v>
      </c>
      <c r="BF25" s="395">
        <v>171</v>
      </c>
      <c r="BG25" s="395">
        <v>199</v>
      </c>
    </row>
    <row r="26" spans="1:59" s="4" customFormat="1" ht="11.25" customHeight="1" x14ac:dyDescent="0.2">
      <c r="A26" s="391" t="s">
        <v>199</v>
      </c>
      <c r="B26" s="392">
        <v>199</v>
      </c>
      <c r="C26" s="392">
        <v>123</v>
      </c>
      <c r="D26" s="392">
        <v>107</v>
      </c>
      <c r="E26" s="392">
        <v>134</v>
      </c>
      <c r="F26" s="392">
        <v>164</v>
      </c>
      <c r="G26" s="392">
        <v>216</v>
      </c>
      <c r="H26" s="392">
        <v>232</v>
      </c>
      <c r="I26" s="392">
        <v>324</v>
      </c>
      <c r="J26" s="392">
        <v>317</v>
      </c>
      <c r="K26" s="392">
        <v>314</v>
      </c>
      <c r="L26" s="392">
        <v>336</v>
      </c>
      <c r="M26" s="392">
        <v>394</v>
      </c>
      <c r="N26" s="392">
        <v>363</v>
      </c>
      <c r="O26" s="393">
        <v>328</v>
      </c>
      <c r="P26" s="393">
        <v>316</v>
      </c>
      <c r="Q26" s="393">
        <v>313</v>
      </c>
      <c r="R26" s="393">
        <v>350</v>
      </c>
      <c r="S26" s="392">
        <v>345</v>
      </c>
      <c r="T26" s="392">
        <v>369</v>
      </c>
      <c r="U26" s="392">
        <v>364</v>
      </c>
      <c r="V26" s="393">
        <v>381</v>
      </c>
      <c r="W26" s="393">
        <v>402</v>
      </c>
      <c r="X26" s="393">
        <v>403</v>
      </c>
      <c r="Y26" s="394">
        <v>330</v>
      </c>
      <c r="Z26" s="394">
        <v>346</v>
      </c>
      <c r="AA26" s="394">
        <v>360</v>
      </c>
      <c r="AB26" s="394">
        <v>367</v>
      </c>
      <c r="AC26" s="394">
        <v>351</v>
      </c>
      <c r="AD26" s="394">
        <v>315</v>
      </c>
      <c r="AE26" s="392">
        <v>190</v>
      </c>
      <c r="AF26" s="392">
        <v>110</v>
      </c>
      <c r="AG26" s="392">
        <v>100</v>
      </c>
      <c r="AH26" s="392">
        <v>173</v>
      </c>
      <c r="AI26" s="392">
        <v>286</v>
      </c>
      <c r="AJ26" s="392">
        <v>307</v>
      </c>
      <c r="AK26" s="392">
        <v>332</v>
      </c>
      <c r="AL26" s="392">
        <v>460</v>
      </c>
      <c r="AM26" s="392">
        <v>359</v>
      </c>
      <c r="AN26" s="392">
        <v>390</v>
      </c>
      <c r="AO26" s="392">
        <v>331</v>
      </c>
      <c r="AP26" s="392">
        <v>286</v>
      </c>
      <c r="AQ26" s="392">
        <v>260</v>
      </c>
      <c r="AR26" s="393">
        <v>273</v>
      </c>
      <c r="AS26" s="393">
        <v>299</v>
      </c>
      <c r="AT26" s="393">
        <v>263</v>
      </c>
      <c r="AU26" s="393">
        <v>230</v>
      </c>
      <c r="AV26" s="393">
        <v>289</v>
      </c>
      <c r="AW26" s="392">
        <v>300</v>
      </c>
      <c r="AX26" s="392">
        <v>339</v>
      </c>
      <c r="AY26" s="393">
        <v>309</v>
      </c>
      <c r="AZ26" s="392">
        <v>346</v>
      </c>
      <c r="BA26" s="393">
        <v>388</v>
      </c>
      <c r="BB26" s="394">
        <v>313</v>
      </c>
      <c r="BC26" s="394">
        <v>336</v>
      </c>
      <c r="BD26" s="394">
        <v>475</v>
      </c>
      <c r="BE26" s="395">
        <v>427</v>
      </c>
      <c r="BF26" s="395">
        <v>488</v>
      </c>
      <c r="BG26" s="395">
        <v>492</v>
      </c>
    </row>
    <row r="27" spans="1:59" s="4" customFormat="1" ht="11.25" customHeight="1" x14ac:dyDescent="0.2">
      <c r="A27" s="391" t="s">
        <v>200</v>
      </c>
      <c r="B27" s="392">
        <v>34</v>
      </c>
      <c r="C27" s="392">
        <v>7</v>
      </c>
      <c r="D27" s="392">
        <v>12</v>
      </c>
      <c r="E27" s="392">
        <v>9</v>
      </c>
      <c r="F27" s="392">
        <v>13</v>
      </c>
      <c r="G27" s="392">
        <v>23</v>
      </c>
      <c r="H27" s="392">
        <v>26</v>
      </c>
      <c r="I27" s="392">
        <v>23</v>
      </c>
      <c r="J27" s="392">
        <v>33</v>
      </c>
      <c r="K27" s="392">
        <v>34</v>
      </c>
      <c r="L27" s="392">
        <v>27</v>
      </c>
      <c r="M27" s="392">
        <v>37</v>
      </c>
      <c r="N27" s="392">
        <v>48</v>
      </c>
      <c r="O27" s="393">
        <v>39</v>
      </c>
      <c r="P27" s="393">
        <v>34</v>
      </c>
      <c r="Q27" s="393">
        <v>36</v>
      </c>
      <c r="R27" s="393">
        <v>39</v>
      </c>
      <c r="S27" s="392">
        <v>31</v>
      </c>
      <c r="T27" s="392">
        <v>32</v>
      </c>
      <c r="U27" s="392">
        <v>38</v>
      </c>
      <c r="V27" s="393">
        <v>31</v>
      </c>
      <c r="W27" s="393">
        <v>47</v>
      </c>
      <c r="X27" s="393">
        <v>46</v>
      </c>
      <c r="Y27" s="394">
        <v>36</v>
      </c>
      <c r="Z27" s="394">
        <v>26</v>
      </c>
      <c r="AA27" s="394">
        <v>22</v>
      </c>
      <c r="AB27" s="394">
        <v>26</v>
      </c>
      <c r="AC27" s="394">
        <v>37</v>
      </c>
      <c r="AD27" s="394">
        <v>30</v>
      </c>
      <c r="AE27" s="392">
        <v>10</v>
      </c>
      <c r="AF27" s="392">
        <v>6</v>
      </c>
      <c r="AG27" s="392">
        <v>14</v>
      </c>
      <c r="AH27" s="392">
        <v>36</v>
      </c>
      <c r="AI27" s="392">
        <v>116</v>
      </c>
      <c r="AJ27" s="392">
        <v>74</v>
      </c>
      <c r="AK27" s="392">
        <v>80</v>
      </c>
      <c r="AL27" s="392">
        <v>70</v>
      </c>
      <c r="AM27" s="392">
        <v>92</v>
      </c>
      <c r="AN27" s="392">
        <v>72</v>
      </c>
      <c r="AO27" s="392">
        <v>37</v>
      </c>
      <c r="AP27" s="392">
        <v>38</v>
      </c>
      <c r="AQ27" s="392">
        <v>35</v>
      </c>
      <c r="AR27" s="393">
        <v>42</v>
      </c>
      <c r="AS27" s="393">
        <v>36</v>
      </c>
      <c r="AT27" s="393">
        <v>31</v>
      </c>
      <c r="AU27" s="393">
        <v>42</v>
      </c>
      <c r="AV27" s="393">
        <v>41</v>
      </c>
      <c r="AW27" s="392">
        <v>44</v>
      </c>
      <c r="AX27" s="392">
        <v>37</v>
      </c>
      <c r="AY27" s="393">
        <v>14</v>
      </c>
      <c r="AZ27" s="392">
        <v>38</v>
      </c>
      <c r="BA27" s="393">
        <v>37</v>
      </c>
      <c r="BB27" s="394">
        <v>48</v>
      </c>
      <c r="BC27" s="394">
        <v>33</v>
      </c>
      <c r="BD27" s="394">
        <v>36</v>
      </c>
      <c r="BE27" s="395">
        <v>54</v>
      </c>
      <c r="BF27" s="395">
        <v>45</v>
      </c>
      <c r="BG27" s="395">
        <v>51</v>
      </c>
    </row>
    <row r="28" spans="1:59" s="4" customFormat="1" ht="11.25" customHeight="1" x14ac:dyDescent="0.2">
      <c r="A28" s="391" t="s">
        <v>201</v>
      </c>
      <c r="B28" s="392">
        <v>143</v>
      </c>
      <c r="C28" s="392">
        <v>100</v>
      </c>
      <c r="D28" s="392">
        <v>75</v>
      </c>
      <c r="E28" s="392">
        <v>87</v>
      </c>
      <c r="F28" s="392">
        <v>112</v>
      </c>
      <c r="G28" s="392">
        <v>163</v>
      </c>
      <c r="H28" s="392">
        <v>182</v>
      </c>
      <c r="I28" s="392">
        <v>244</v>
      </c>
      <c r="J28" s="392">
        <v>193</v>
      </c>
      <c r="K28" s="392">
        <v>248</v>
      </c>
      <c r="L28" s="392">
        <v>246</v>
      </c>
      <c r="M28" s="392">
        <v>287</v>
      </c>
      <c r="N28" s="392">
        <v>267</v>
      </c>
      <c r="O28" s="393">
        <v>282</v>
      </c>
      <c r="P28" s="393">
        <v>251</v>
      </c>
      <c r="Q28" s="393">
        <v>281</v>
      </c>
      <c r="R28" s="393">
        <v>277</v>
      </c>
      <c r="S28" s="392">
        <v>334</v>
      </c>
      <c r="T28" s="392">
        <v>321</v>
      </c>
      <c r="U28" s="392">
        <v>284</v>
      </c>
      <c r="V28" s="393">
        <v>276</v>
      </c>
      <c r="W28" s="393">
        <v>308</v>
      </c>
      <c r="X28" s="393">
        <v>263</v>
      </c>
      <c r="Y28" s="394">
        <v>225</v>
      </c>
      <c r="Z28" s="394">
        <v>222</v>
      </c>
      <c r="AA28" s="394">
        <v>264</v>
      </c>
      <c r="AB28" s="394">
        <v>250</v>
      </c>
      <c r="AC28" s="394">
        <v>233</v>
      </c>
      <c r="AD28" s="394">
        <v>193</v>
      </c>
      <c r="AE28" s="392">
        <v>162</v>
      </c>
      <c r="AF28" s="392">
        <v>96</v>
      </c>
      <c r="AG28" s="392">
        <v>125</v>
      </c>
      <c r="AH28" s="392">
        <v>96</v>
      </c>
      <c r="AI28" s="392">
        <v>437</v>
      </c>
      <c r="AJ28" s="392">
        <v>545</v>
      </c>
      <c r="AK28" s="392">
        <v>537</v>
      </c>
      <c r="AL28" s="392">
        <v>507</v>
      </c>
      <c r="AM28" s="392">
        <v>600</v>
      </c>
      <c r="AN28" s="392">
        <v>396</v>
      </c>
      <c r="AO28" s="392">
        <v>344</v>
      </c>
      <c r="AP28" s="392">
        <v>271</v>
      </c>
      <c r="AQ28" s="392">
        <v>224</v>
      </c>
      <c r="AR28" s="393">
        <v>273</v>
      </c>
      <c r="AS28" s="393">
        <v>282</v>
      </c>
      <c r="AT28" s="393">
        <v>218</v>
      </c>
      <c r="AU28" s="393">
        <v>229</v>
      </c>
      <c r="AV28" s="393">
        <v>230</v>
      </c>
      <c r="AW28" s="392">
        <v>285</v>
      </c>
      <c r="AX28" s="392">
        <v>288</v>
      </c>
      <c r="AY28" s="393">
        <v>278</v>
      </c>
      <c r="AZ28" s="392">
        <v>285</v>
      </c>
      <c r="BA28" s="393">
        <v>265</v>
      </c>
      <c r="BB28" s="394">
        <v>314</v>
      </c>
      <c r="BC28" s="394">
        <v>276</v>
      </c>
      <c r="BD28" s="394">
        <v>339</v>
      </c>
      <c r="BE28" s="395">
        <v>266</v>
      </c>
      <c r="BF28" s="395">
        <v>353</v>
      </c>
      <c r="BG28" s="395">
        <v>327</v>
      </c>
    </row>
    <row r="29" spans="1:59" s="4" customFormat="1" ht="11.25" customHeight="1" x14ac:dyDescent="0.2">
      <c r="A29" s="391" t="s">
        <v>202</v>
      </c>
      <c r="B29" s="392">
        <v>382</v>
      </c>
      <c r="C29" s="392">
        <v>299</v>
      </c>
      <c r="D29" s="392">
        <v>327</v>
      </c>
      <c r="E29" s="392">
        <v>263</v>
      </c>
      <c r="F29" s="392">
        <v>318</v>
      </c>
      <c r="G29" s="392">
        <v>666</v>
      </c>
      <c r="H29" s="392">
        <v>782</v>
      </c>
      <c r="I29" s="392">
        <v>677</v>
      </c>
      <c r="J29" s="392">
        <v>614</v>
      </c>
      <c r="K29" s="392">
        <v>682</v>
      </c>
      <c r="L29" s="392">
        <v>675</v>
      </c>
      <c r="M29" s="392">
        <v>688</v>
      </c>
      <c r="N29" s="392">
        <v>568</v>
      </c>
      <c r="O29" s="393">
        <v>607</v>
      </c>
      <c r="P29" s="393">
        <v>547</v>
      </c>
      <c r="Q29" s="393">
        <v>524</v>
      </c>
      <c r="R29" s="393">
        <v>576</v>
      </c>
      <c r="S29" s="392">
        <v>522</v>
      </c>
      <c r="T29" s="392">
        <v>553</v>
      </c>
      <c r="U29" s="392">
        <v>595</v>
      </c>
      <c r="V29" s="393">
        <v>665</v>
      </c>
      <c r="W29" s="393">
        <v>682</v>
      </c>
      <c r="X29" s="393">
        <v>559</v>
      </c>
      <c r="Y29" s="394">
        <v>543</v>
      </c>
      <c r="Z29" s="394">
        <v>532</v>
      </c>
      <c r="AA29" s="394">
        <v>465</v>
      </c>
      <c r="AB29" s="394">
        <v>490</v>
      </c>
      <c r="AC29" s="394">
        <v>486</v>
      </c>
      <c r="AD29" s="394">
        <v>441</v>
      </c>
      <c r="AE29" s="392">
        <v>430</v>
      </c>
      <c r="AF29" s="392">
        <v>266</v>
      </c>
      <c r="AG29" s="392">
        <v>314</v>
      </c>
      <c r="AH29" s="392">
        <v>310</v>
      </c>
      <c r="AI29" s="392">
        <v>555</v>
      </c>
      <c r="AJ29" s="392">
        <v>671</v>
      </c>
      <c r="AK29" s="392">
        <v>1032</v>
      </c>
      <c r="AL29" s="392">
        <v>1204</v>
      </c>
      <c r="AM29" s="392">
        <v>1236</v>
      </c>
      <c r="AN29" s="392">
        <v>987</v>
      </c>
      <c r="AO29" s="392">
        <v>779</v>
      </c>
      <c r="AP29" s="392">
        <v>770</v>
      </c>
      <c r="AQ29" s="392">
        <v>818</v>
      </c>
      <c r="AR29" s="393">
        <v>750</v>
      </c>
      <c r="AS29" s="393">
        <v>805</v>
      </c>
      <c r="AT29" s="393">
        <v>770</v>
      </c>
      <c r="AU29" s="393">
        <v>691</v>
      </c>
      <c r="AV29" s="393">
        <v>684</v>
      </c>
      <c r="AW29" s="392">
        <v>717</v>
      </c>
      <c r="AX29" s="392">
        <v>746</v>
      </c>
      <c r="AY29" s="393">
        <v>740</v>
      </c>
      <c r="AZ29" s="392">
        <v>690</v>
      </c>
      <c r="BA29" s="393">
        <v>620</v>
      </c>
      <c r="BB29" s="394">
        <v>781</v>
      </c>
      <c r="BC29" s="394">
        <v>904</v>
      </c>
      <c r="BD29" s="394">
        <v>794</v>
      </c>
      <c r="BE29" s="395">
        <v>735</v>
      </c>
      <c r="BF29" s="395">
        <v>729</v>
      </c>
      <c r="BG29" s="395">
        <v>712</v>
      </c>
    </row>
    <row r="30" spans="1:59" s="4" customFormat="1" ht="15" customHeight="1" x14ac:dyDescent="0.2">
      <c r="A30" s="391" t="s">
        <v>203</v>
      </c>
      <c r="B30" s="392">
        <v>73</v>
      </c>
      <c r="C30" s="392">
        <v>36</v>
      </c>
      <c r="D30" s="392">
        <v>38</v>
      </c>
      <c r="E30" s="392">
        <v>17</v>
      </c>
      <c r="F30" s="392">
        <v>34</v>
      </c>
      <c r="G30" s="392">
        <v>34</v>
      </c>
      <c r="H30" s="392">
        <v>48</v>
      </c>
      <c r="I30" s="392">
        <v>62</v>
      </c>
      <c r="J30" s="392">
        <v>80</v>
      </c>
      <c r="K30" s="392">
        <v>99</v>
      </c>
      <c r="L30" s="392">
        <v>91</v>
      </c>
      <c r="M30" s="392">
        <v>90</v>
      </c>
      <c r="N30" s="392">
        <v>104</v>
      </c>
      <c r="O30" s="393">
        <v>95</v>
      </c>
      <c r="P30" s="393">
        <v>63</v>
      </c>
      <c r="Q30" s="393">
        <v>74</v>
      </c>
      <c r="R30" s="393">
        <v>95</v>
      </c>
      <c r="S30" s="392">
        <v>138</v>
      </c>
      <c r="T30" s="392">
        <v>105</v>
      </c>
      <c r="U30" s="392">
        <v>97</v>
      </c>
      <c r="V30" s="393">
        <v>118</v>
      </c>
      <c r="W30" s="393">
        <v>108</v>
      </c>
      <c r="X30" s="393">
        <v>90</v>
      </c>
      <c r="Y30" s="394">
        <v>80</v>
      </c>
      <c r="Z30" s="394">
        <v>76</v>
      </c>
      <c r="AA30" s="394">
        <v>83</v>
      </c>
      <c r="AB30" s="394">
        <v>65</v>
      </c>
      <c r="AC30" s="394">
        <v>58</v>
      </c>
      <c r="AD30" s="394">
        <v>51</v>
      </c>
      <c r="AE30" s="392">
        <v>52</v>
      </c>
      <c r="AF30" s="392">
        <v>36</v>
      </c>
      <c r="AG30" s="392">
        <v>40</v>
      </c>
      <c r="AH30" s="392">
        <v>77</v>
      </c>
      <c r="AI30" s="392">
        <v>71</v>
      </c>
      <c r="AJ30" s="392">
        <v>174</v>
      </c>
      <c r="AK30" s="392">
        <v>156</v>
      </c>
      <c r="AL30" s="392">
        <v>286</v>
      </c>
      <c r="AM30" s="392">
        <v>205</v>
      </c>
      <c r="AN30" s="392">
        <v>126</v>
      </c>
      <c r="AO30" s="392">
        <v>132</v>
      </c>
      <c r="AP30" s="392">
        <v>136</v>
      </c>
      <c r="AQ30" s="392">
        <v>138</v>
      </c>
      <c r="AR30" s="393">
        <v>115</v>
      </c>
      <c r="AS30" s="393">
        <v>100</v>
      </c>
      <c r="AT30" s="393">
        <v>119</v>
      </c>
      <c r="AU30" s="393">
        <v>89</v>
      </c>
      <c r="AV30" s="393">
        <v>104</v>
      </c>
      <c r="AW30" s="392">
        <v>76</v>
      </c>
      <c r="AX30" s="392">
        <v>75</v>
      </c>
      <c r="AY30" s="393">
        <v>99</v>
      </c>
      <c r="AZ30" s="392">
        <v>73</v>
      </c>
      <c r="BA30" s="393">
        <v>86</v>
      </c>
      <c r="BB30" s="394">
        <v>83</v>
      </c>
      <c r="BC30" s="394">
        <v>105</v>
      </c>
      <c r="BD30" s="394">
        <v>103</v>
      </c>
      <c r="BE30" s="395">
        <v>100</v>
      </c>
      <c r="BF30" s="395">
        <v>105</v>
      </c>
      <c r="BG30" s="395">
        <v>89</v>
      </c>
    </row>
    <row r="31" spans="1:59" s="405" customFormat="1" ht="12" hidden="1" customHeight="1" x14ac:dyDescent="0.2">
      <c r="A31" s="401" t="s">
        <v>204</v>
      </c>
      <c r="B31" s="406">
        <v>24</v>
      </c>
      <c r="C31" s="406">
        <v>9</v>
      </c>
      <c r="D31" s="406">
        <v>7</v>
      </c>
      <c r="E31" s="406">
        <v>9</v>
      </c>
      <c r="F31" s="406">
        <v>34</v>
      </c>
      <c r="G31" s="406">
        <v>27</v>
      </c>
      <c r="H31" s="406">
        <v>28</v>
      </c>
      <c r="I31" s="406">
        <v>18</v>
      </c>
      <c r="J31" s="406">
        <v>44</v>
      </c>
      <c r="K31" s="406">
        <v>21</v>
      </c>
      <c r="L31" s="406">
        <v>38</v>
      </c>
      <c r="M31" s="406">
        <v>39</v>
      </c>
      <c r="N31" s="406">
        <v>41</v>
      </c>
      <c r="O31" s="406">
        <v>38</v>
      </c>
      <c r="P31" s="406">
        <v>41</v>
      </c>
      <c r="Q31" s="406">
        <v>42</v>
      </c>
      <c r="R31" s="406">
        <v>39</v>
      </c>
      <c r="S31" s="406">
        <v>31</v>
      </c>
      <c r="T31" s="406">
        <v>43</v>
      </c>
      <c r="U31" s="406">
        <v>36</v>
      </c>
      <c r="V31" s="406">
        <v>36</v>
      </c>
      <c r="W31" s="406">
        <v>34</v>
      </c>
      <c r="X31" s="406">
        <v>54</v>
      </c>
      <c r="Y31" s="407">
        <v>92</v>
      </c>
      <c r="Z31" s="406"/>
      <c r="AA31" s="406"/>
      <c r="AB31" s="406"/>
      <c r="AC31" s="406"/>
      <c r="AD31" s="407"/>
      <c r="AE31" s="406">
        <v>18</v>
      </c>
      <c r="AF31" s="406">
        <v>10</v>
      </c>
      <c r="AG31" s="406">
        <v>8</v>
      </c>
      <c r="AH31" s="406">
        <v>22</v>
      </c>
      <c r="AI31" s="406">
        <v>42</v>
      </c>
      <c r="AJ31" s="406">
        <v>42</v>
      </c>
      <c r="AK31" s="406">
        <v>36</v>
      </c>
      <c r="AL31" s="406">
        <v>28</v>
      </c>
      <c r="AM31" s="406">
        <v>26</v>
      </c>
      <c r="AN31" s="406">
        <v>20</v>
      </c>
      <c r="AO31" s="406">
        <v>18</v>
      </c>
      <c r="AP31" s="406">
        <v>17</v>
      </c>
      <c r="AQ31" s="406">
        <v>23</v>
      </c>
      <c r="AR31" s="406">
        <v>18</v>
      </c>
      <c r="AS31" s="406">
        <v>20</v>
      </c>
      <c r="AT31" s="406">
        <v>9</v>
      </c>
      <c r="AU31" s="406">
        <v>18</v>
      </c>
      <c r="AV31" s="406">
        <v>20</v>
      </c>
      <c r="AW31" s="406">
        <v>17</v>
      </c>
      <c r="AX31" s="406">
        <v>17</v>
      </c>
      <c r="AY31" s="406">
        <v>33</v>
      </c>
      <c r="AZ31" s="406">
        <v>18</v>
      </c>
      <c r="BA31" s="406">
        <v>29</v>
      </c>
      <c r="BB31" s="407">
        <v>101</v>
      </c>
      <c r="BC31" s="407"/>
      <c r="BD31" s="407"/>
      <c r="BE31" s="406"/>
      <c r="BF31" s="406"/>
      <c r="BG31" s="395"/>
    </row>
    <row r="32" spans="1:59" s="4" customFormat="1" ht="11.25" customHeight="1" x14ac:dyDescent="0.2">
      <c r="A32" s="391" t="s">
        <v>205</v>
      </c>
      <c r="B32" s="392">
        <v>37</v>
      </c>
      <c r="C32" s="392">
        <v>14</v>
      </c>
      <c r="D32" s="392">
        <v>20</v>
      </c>
      <c r="E32" s="392">
        <v>18</v>
      </c>
      <c r="F32" s="392">
        <v>22</v>
      </c>
      <c r="G32" s="392">
        <v>27</v>
      </c>
      <c r="H32" s="392">
        <v>34</v>
      </c>
      <c r="I32" s="392">
        <v>34</v>
      </c>
      <c r="J32" s="392">
        <v>44</v>
      </c>
      <c r="K32" s="392">
        <v>33</v>
      </c>
      <c r="L32" s="392">
        <v>56</v>
      </c>
      <c r="M32" s="392">
        <v>46</v>
      </c>
      <c r="N32" s="392">
        <v>35</v>
      </c>
      <c r="O32" s="393">
        <v>52</v>
      </c>
      <c r="P32" s="393">
        <v>49</v>
      </c>
      <c r="Q32" s="393">
        <v>72</v>
      </c>
      <c r="R32" s="393">
        <v>78</v>
      </c>
      <c r="S32" s="392">
        <v>58</v>
      </c>
      <c r="T32" s="392">
        <v>66</v>
      </c>
      <c r="U32" s="392">
        <v>81</v>
      </c>
      <c r="V32" s="393">
        <v>50</v>
      </c>
      <c r="W32" s="393">
        <v>55</v>
      </c>
      <c r="X32" s="393">
        <v>73</v>
      </c>
      <c r="Y32" s="394">
        <v>58</v>
      </c>
      <c r="Z32" s="394">
        <v>65</v>
      </c>
      <c r="AA32" s="394">
        <v>58</v>
      </c>
      <c r="AB32" s="394">
        <v>108</v>
      </c>
      <c r="AC32" s="394">
        <v>94</v>
      </c>
      <c r="AD32" s="394">
        <v>99</v>
      </c>
      <c r="AE32" s="392">
        <v>31</v>
      </c>
      <c r="AF32" s="392">
        <v>28</v>
      </c>
      <c r="AG32" s="392">
        <v>32</v>
      </c>
      <c r="AH32" s="392">
        <v>44</v>
      </c>
      <c r="AI32" s="392">
        <v>117</v>
      </c>
      <c r="AJ32" s="392">
        <v>135</v>
      </c>
      <c r="AK32" s="392">
        <v>151</v>
      </c>
      <c r="AL32" s="392">
        <v>120</v>
      </c>
      <c r="AM32" s="392">
        <v>100</v>
      </c>
      <c r="AN32" s="392">
        <v>75</v>
      </c>
      <c r="AO32" s="392">
        <v>66</v>
      </c>
      <c r="AP32" s="392">
        <v>61</v>
      </c>
      <c r="AQ32" s="392">
        <v>45</v>
      </c>
      <c r="AR32" s="393">
        <v>61</v>
      </c>
      <c r="AS32" s="393">
        <v>64</v>
      </c>
      <c r="AT32" s="393">
        <v>48</v>
      </c>
      <c r="AU32" s="393">
        <v>52</v>
      </c>
      <c r="AV32" s="393">
        <v>62</v>
      </c>
      <c r="AW32" s="392">
        <v>50</v>
      </c>
      <c r="AX32" s="392">
        <v>55</v>
      </c>
      <c r="AY32" s="393">
        <v>60</v>
      </c>
      <c r="AZ32" s="392">
        <v>51</v>
      </c>
      <c r="BA32" s="393">
        <v>82</v>
      </c>
      <c r="BB32" s="394">
        <v>73</v>
      </c>
      <c r="BC32" s="394">
        <v>82</v>
      </c>
      <c r="BD32" s="394">
        <v>54</v>
      </c>
      <c r="BE32" s="395">
        <v>150</v>
      </c>
      <c r="BF32" s="395">
        <v>151</v>
      </c>
      <c r="BG32" s="395">
        <v>179</v>
      </c>
    </row>
    <row r="33" spans="1:59" s="4" customFormat="1" ht="11.25" customHeight="1" x14ac:dyDescent="0.2">
      <c r="A33" s="391" t="s">
        <v>206</v>
      </c>
      <c r="B33" s="392">
        <v>23</v>
      </c>
      <c r="C33" s="392">
        <v>11</v>
      </c>
      <c r="D33" s="392">
        <v>12</v>
      </c>
      <c r="E33" s="392">
        <v>4</v>
      </c>
      <c r="F33" s="392">
        <v>12</v>
      </c>
      <c r="G33" s="392">
        <v>12</v>
      </c>
      <c r="H33" s="392">
        <v>43</v>
      </c>
      <c r="I33" s="392">
        <v>32</v>
      </c>
      <c r="J33" s="392">
        <v>46</v>
      </c>
      <c r="K33" s="392">
        <v>44</v>
      </c>
      <c r="L33" s="392">
        <v>65</v>
      </c>
      <c r="M33" s="392">
        <v>41</v>
      </c>
      <c r="N33" s="392">
        <v>41</v>
      </c>
      <c r="O33" s="393">
        <v>32</v>
      </c>
      <c r="P33" s="393">
        <v>61</v>
      </c>
      <c r="Q33" s="393">
        <v>42</v>
      </c>
      <c r="R33" s="393">
        <v>62</v>
      </c>
      <c r="S33" s="392">
        <v>54</v>
      </c>
      <c r="T33" s="392">
        <v>77</v>
      </c>
      <c r="U33" s="392">
        <v>39</v>
      </c>
      <c r="V33" s="393">
        <v>56</v>
      </c>
      <c r="W33" s="393">
        <v>37</v>
      </c>
      <c r="X33" s="393">
        <v>50</v>
      </c>
      <c r="Y33" s="394">
        <v>49</v>
      </c>
      <c r="Z33" s="394">
        <v>32</v>
      </c>
      <c r="AA33" s="394">
        <v>44</v>
      </c>
      <c r="AB33" s="394">
        <v>40</v>
      </c>
      <c r="AC33" s="394">
        <v>40</v>
      </c>
      <c r="AD33" s="394">
        <v>19</v>
      </c>
      <c r="AE33" s="392">
        <v>23</v>
      </c>
      <c r="AF33" s="392">
        <v>16</v>
      </c>
      <c r="AG33" s="392">
        <v>12</v>
      </c>
      <c r="AH33" s="392">
        <v>12</v>
      </c>
      <c r="AI33" s="392">
        <v>167</v>
      </c>
      <c r="AJ33" s="392">
        <v>143</v>
      </c>
      <c r="AK33" s="392">
        <v>146</v>
      </c>
      <c r="AL33" s="392">
        <v>120</v>
      </c>
      <c r="AM33" s="392">
        <v>108</v>
      </c>
      <c r="AN33" s="392">
        <v>96</v>
      </c>
      <c r="AO33" s="392">
        <v>54</v>
      </c>
      <c r="AP33" s="392">
        <v>45</v>
      </c>
      <c r="AQ33" s="392">
        <v>41</v>
      </c>
      <c r="AR33" s="393">
        <v>46</v>
      </c>
      <c r="AS33" s="393">
        <v>51</v>
      </c>
      <c r="AT33" s="393">
        <v>49</v>
      </c>
      <c r="AU33" s="393">
        <v>59</v>
      </c>
      <c r="AV33" s="393">
        <v>70</v>
      </c>
      <c r="AW33" s="392">
        <v>24</v>
      </c>
      <c r="AX33" s="392">
        <v>27</v>
      </c>
      <c r="AY33" s="393">
        <v>33</v>
      </c>
      <c r="AZ33" s="392">
        <v>52</v>
      </c>
      <c r="BA33" s="393">
        <v>42</v>
      </c>
      <c r="BB33" s="394">
        <v>68</v>
      </c>
      <c r="BC33" s="394">
        <v>42</v>
      </c>
      <c r="BD33" s="394">
        <v>62</v>
      </c>
      <c r="BE33" s="395">
        <v>51</v>
      </c>
      <c r="BF33" s="395">
        <v>44</v>
      </c>
      <c r="BG33" s="395">
        <v>67</v>
      </c>
    </row>
    <row r="34" spans="1:59" s="4" customFormat="1" ht="11.25" customHeight="1" x14ac:dyDescent="0.2">
      <c r="A34" s="391" t="s">
        <v>207</v>
      </c>
      <c r="B34" s="392">
        <v>65</v>
      </c>
      <c r="C34" s="392">
        <v>23</v>
      </c>
      <c r="D34" s="392">
        <v>28</v>
      </c>
      <c r="E34" s="392">
        <v>34</v>
      </c>
      <c r="F34" s="392">
        <v>34</v>
      </c>
      <c r="G34" s="392">
        <v>29</v>
      </c>
      <c r="H34" s="392">
        <v>56</v>
      </c>
      <c r="I34" s="392">
        <v>52</v>
      </c>
      <c r="J34" s="392">
        <v>92</v>
      </c>
      <c r="K34" s="392">
        <v>88</v>
      </c>
      <c r="L34" s="392">
        <v>77</v>
      </c>
      <c r="M34" s="392">
        <v>84</v>
      </c>
      <c r="N34" s="392">
        <v>73</v>
      </c>
      <c r="O34" s="393">
        <v>84</v>
      </c>
      <c r="P34" s="393">
        <v>77</v>
      </c>
      <c r="Q34" s="393">
        <v>75</v>
      </c>
      <c r="R34" s="393">
        <v>83</v>
      </c>
      <c r="S34" s="392">
        <v>74</v>
      </c>
      <c r="T34" s="392">
        <v>101</v>
      </c>
      <c r="U34" s="392">
        <v>75</v>
      </c>
      <c r="V34" s="393">
        <v>72</v>
      </c>
      <c r="W34" s="393">
        <v>100</v>
      </c>
      <c r="X34" s="393">
        <v>84</v>
      </c>
      <c r="Y34" s="394">
        <v>85</v>
      </c>
      <c r="Z34" s="394">
        <v>71</v>
      </c>
      <c r="AA34" s="394">
        <v>74</v>
      </c>
      <c r="AB34" s="394">
        <v>70</v>
      </c>
      <c r="AC34" s="394">
        <v>63</v>
      </c>
      <c r="AD34" s="394">
        <v>68</v>
      </c>
      <c r="AE34" s="392">
        <v>37</v>
      </c>
      <c r="AF34" s="392">
        <v>29</v>
      </c>
      <c r="AG34" s="392">
        <v>26</v>
      </c>
      <c r="AH34" s="392">
        <v>89</v>
      </c>
      <c r="AI34" s="392">
        <v>142</v>
      </c>
      <c r="AJ34" s="392">
        <v>222</v>
      </c>
      <c r="AK34" s="392">
        <v>237</v>
      </c>
      <c r="AL34" s="392">
        <v>189</v>
      </c>
      <c r="AM34" s="392">
        <v>168</v>
      </c>
      <c r="AN34" s="392">
        <v>123</v>
      </c>
      <c r="AO34" s="392">
        <v>97</v>
      </c>
      <c r="AP34" s="392">
        <v>93</v>
      </c>
      <c r="AQ34" s="392">
        <v>108</v>
      </c>
      <c r="AR34" s="393">
        <v>89</v>
      </c>
      <c r="AS34" s="393">
        <v>67</v>
      </c>
      <c r="AT34" s="393">
        <v>95</v>
      </c>
      <c r="AU34" s="393">
        <v>78</v>
      </c>
      <c r="AV34" s="393">
        <v>90</v>
      </c>
      <c r="AW34" s="392">
        <v>99</v>
      </c>
      <c r="AX34" s="392">
        <v>77</v>
      </c>
      <c r="AY34" s="393">
        <v>78</v>
      </c>
      <c r="AZ34" s="392">
        <v>91</v>
      </c>
      <c r="BA34" s="393">
        <v>99</v>
      </c>
      <c r="BB34" s="394">
        <v>98</v>
      </c>
      <c r="BC34" s="394">
        <v>103</v>
      </c>
      <c r="BD34" s="394">
        <v>145</v>
      </c>
      <c r="BE34" s="395">
        <v>139</v>
      </c>
      <c r="BF34" s="395">
        <v>140</v>
      </c>
      <c r="BG34" s="395">
        <v>193</v>
      </c>
    </row>
    <row r="35" spans="1:59" s="409" customFormat="1" ht="12" hidden="1" x14ac:dyDescent="0.2">
      <c r="A35" s="401" t="s">
        <v>208</v>
      </c>
      <c r="B35" s="406">
        <v>53</v>
      </c>
      <c r="C35" s="406">
        <v>39</v>
      </c>
      <c r="D35" s="406">
        <v>16</v>
      </c>
      <c r="E35" s="406">
        <v>11</v>
      </c>
      <c r="F35" s="406">
        <v>21</v>
      </c>
      <c r="G35" s="406">
        <v>39</v>
      </c>
      <c r="H35" s="406">
        <v>35</v>
      </c>
      <c r="I35" s="406">
        <v>41</v>
      </c>
      <c r="J35" s="406">
        <v>39</v>
      </c>
      <c r="K35" s="406">
        <v>55</v>
      </c>
      <c r="L35" s="406">
        <v>57</v>
      </c>
      <c r="M35" s="406"/>
      <c r="N35" s="406"/>
      <c r="O35" s="407"/>
      <c r="P35" s="407"/>
      <c r="Q35" s="407"/>
      <c r="R35" s="407"/>
      <c r="S35" s="407"/>
      <c r="T35" s="407"/>
      <c r="U35" s="407"/>
      <c r="V35" s="407"/>
      <c r="W35" s="407"/>
      <c r="X35" s="407"/>
      <c r="Y35" s="407"/>
      <c r="Z35" s="407"/>
      <c r="AA35" s="407"/>
      <c r="AB35" s="407"/>
      <c r="AC35" s="407"/>
      <c r="AD35" s="407"/>
      <c r="AE35" s="406"/>
      <c r="AF35" s="406">
        <v>20</v>
      </c>
      <c r="AG35" s="406">
        <v>25</v>
      </c>
      <c r="AH35" s="406">
        <v>51</v>
      </c>
      <c r="AI35" s="406">
        <v>57</v>
      </c>
      <c r="AJ35" s="406">
        <v>84</v>
      </c>
      <c r="AK35" s="406">
        <v>143</v>
      </c>
      <c r="AL35" s="406">
        <v>218</v>
      </c>
      <c r="AM35" s="406">
        <v>216</v>
      </c>
      <c r="AN35" s="406">
        <v>165</v>
      </c>
      <c r="AO35" s="406">
        <v>122</v>
      </c>
      <c r="AP35" s="406">
        <v>294</v>
      </c>
      <c r="AQ35" s="406"/>
      <c r="AR35" s="407"/>
      <c r="AS35" s="407"/>
      <c r="AT35" s="407">
        <v>0</v>
      </c>
      <c r="AU35" s="407"/>
      <c r="AV35" s="407"/>
      <c r="AW35" s="406"/>
      <c r="AX35" s="406"/>
      <c r="AY35" s="407"/>
      <c r="AZ35" s="406"/>
      <c r="BA35" s="407">
        <v>0</v>
      </c>
      <c r="BB35" s="407">
        <v>0</v>
      </c>
      <c r="BC35" s="407"/>
      <c r="BD35" s="407"/>
      <c r="BE35" s="406"/>
      <c r="BF35" s="406"/>
      <c r="BG35" s="395"/>
    </row>
    <row r="36" spans="1:59" s="4" customFormat="1" ht="11.25" customHeight="1" x14ac:dyDescent="0.2">
      <c r="A36" s="391" t="s">
        <v>209</v>
      </c>
      <c r="B36" s="392">
        <v>85</v>
      </c>
      <c r="C36" s="392">
        <v>56</v>
      </c>
      <c r="D36" s="392">
        <v>25</v>
      </c>
      <c r="E36" s="392">
        <v>29</v>
      </c>
      <c r="F36" s="392">
        <v>52</v>
      </c>
      <c r="G36" s="392">
        <v>83</v>
      </c>
      <c r="H36" s="392">
        <v>130</v>
      </c>
      <c r="I36" s="392">
        <v>214</v>
      </c>
      <c r="J36" s="392">
        <v>223</v>
      </c>
      <c r="K36" s="392">
        <v>253</v>
      </c>
      <c r="L36" s="392">
        <v>225</v>
      </c>
      <c r="M36" s="392">
        <v>241</v>
      </c>
      <c r="N36" s="392">
        <v>175</v>
      </c>
      <c r="O36" s="393">
        <v>255</v>
      </c>
      <c r="P36" s="393">
        <v>205</v>
      </c>
      <c r="Q36" s="393">
        <v>221</v>
      </c>
      <c r="R36" s="393">
        <v>230</v>
      </c>
      <c r="S36" s="392">
        <v>232</v>
      </c>
      <c r="T36" s="392">
        <v>221</v>
      </c>
      <c r="U36" s="392">
        <v>210</v>
      </c>
      <c r="V36" s="393">
        <v>193</v>
      </c>
      <c r="W36" s="393">
        <v>215</v>
      </c>
      <c r="X36" s="393">
        <v>166</v>
      </c>
      <c r="Y36" s="394">
        <v>168</v>
      </c>
      <c r="Z36" s="394">
        <v>198</v>
      </c>
      <c r="AA36" s="394">
        <v>196</v>
      </c>
      <c r="AB36" s="394">
        <v>149</v>
      </c>
      <c r="AC36" s="394">
        <v>139</v>
      </c>
      <c r="AD36" s="394">
        <v>133</v>
      </c>
      <c r="AE36" s="392">
        <v>57</v>
      </c>
      <c r="AF36" s="392">
        <v>38</v>
      </c>
      <c r="AG36" s="392">
        <v>39</v>
      </c>
      <c r="AH36" s="392">
        <v>210</v>
      </c>
      <c r="AI36" s="392">
        <v>354</v>
      </c>
      <c r="AJ36" s="392">
        <v>445</v>
      </c>
      <c r="AK36" s="392">
        <v>716</v>
      </c>
      <c r="AL36" s="392">
        <v>810</v>
      </c>
      <c r="AM36" s="392">
        <v>580</v>
      </c>
      <c r="AN36" s="392">
        <v>546</v>
      </c>
      <c r="AO36" s="392">
        <v>290</v>
      </c>
      <c r="AP36" s="392">
        <v>294</v>
      </c>
      <c r="AQ36" s="392">
        <v>257</v>
      </c>
      <c r="AR36" s="393">
        <v>261</v>
      </c>
      <c r="AS36" s="393">
        <v>249</v>
      </c>
      <c r="AT36" s="393">
        <v>267</v>
      </c>
      <c r="AU36" s="393">
        <v>185</v>
      </c>
      <c r="AV36" s="393">
        <v>224</v>
      </c>
      <c r="AW36" s="392">
        <v>201</v>
      </c>
      <c r="AX36" s="392">
        <v>199</v>
      </c>
      <c r="AY36" s="393">
        <v>223</v>
      </c>
      <c r="AZ36" s="392">
        <v>243</v>
      </c>
      <c r="BA36" s="393">
        <v>194</v>
      </c>
      <c r="BB36" s="394">
        <v>224</v>
      </c>
      <c r="BC36" s="394">
        <v>332</v>
      </c>
      <c r="BD36" s="394">
        <v>322</v>
      </c>
      <c r="BE36" s="395">
        <v>281</v>
      </c>
      <c r="BF36" s="395">
        <v>327</v>
      </c>
      <c r="BG36" s="395">
        <v>238</v>
      </c>
    </row>
    <row r="37" spans="1:59" s="409" customFormat="1" ht="12" hidden="1" x14ac:dyDescent="0.2">
      <c r="A37" s="401" t="s">
        <v>210</v>
      </c>
      <c r="B37" s="406">
        <v>24</v>
      </c>
      <c r="C37" s="406">
        <v>7</v>
      </c>
      <c r="D37" s="406">
        <v>2</v>
      </c>
      <c r="E37" s="406">
        <v>8</v>
      </c>
      <c r="F37" s="406">
        <v>9</v>
      </c>
      <c r="G37" s="406">
        <v>8</v>
      </c>
      <c r="H37" s="406">
        <v>7</v>
      </c>
      <c r="I37" s="406">
        <v>59</v>
      </c>
      <c r="J37" s="406">
        <v>17</v>
      </c>
      <c r="K37" s="406">
        <v>31</v>
      </c>
      <c r="L37" s="406"/>
      <c r="M37" s="406"/>
      <c r="N37" s="406"/>
      <c r="O37" s="407"/>
      <c r="P37" s="407"/>
      <c r="Q37" s="407"/>
      <c r="R37" s="407"/>
      <c r="S37" s="406"/>
      <c r="T37" s="406"/>
      <c r="U37" s="406"/>
      <c r="V37" s="407"/>
      <c r="W37" s="407"/>
      <c r="X37" s="407"/>
      <c r="Y37" s="407"/>
      <c r="Z37" s="407"/>
      <c r="AA37" s="407"/>
      <c r="AB37" s="407"/>
      <c r="AC37" s="407"/>
      <c r="AD37" s="407"/>
      <c r="AE37" s="406">
        <v>13</v>
      </c>
      <c r="AF37" s="406">
        <v>7</v>
      </c>
      <c r="AG37" s="406">
        <v>6</v>
      </c>
      <c r="AH37" s="406">
        <v>20</v>
      </c>
      <c r="AI37" s="406">
        <v>21</v>
      </c>
      <c r="AJ37" s="406">
        <v>29</v>
      </c>
      <c r="AK37" s="406">
        <v>56</v>
      </c>
      <c r="AL37" s="406">
        <v>73</v>
      </c>
      <c r="AM37" s="406">
        <v>83</v>
      </c>
      <c r="AN37" s="406">
        <v>59</v>
      </c>
      <c r="AO37" s="406"/>
      <c r="AP37" s="406"/>
      <c r="AQ37" s="406"/>
      <c r="AR37" s="407"/>
      <c r="AS37" s="407"/>
      <c r="AT37" s="407"/>
      <c r="AU37" s="407"/>
      <c r="AV37" s="407"/>
      <c r="AW37" s="406"/>
      <c r="AX37" s="406"/>
      <c r="AY37" s="407"/>
      <c r="AZ37" s="406"/>
      <c r="BA37" s="407"/>
      <c r="BB37" s="407"/>
      <c r="BC37" s="407"/>
      <c r="BD37" s="407"/>
      <c r="BE37" s="406"/>
      <c r="BF37" s="413"/>
      <c r="BG37" s="906"/>
    </row>
    <row r="38" spans="1:59" s="400" customFormat="1" ht="12.95" customHeight="1" x14ac:dyDescent="0.2">
      <c r="A38" s="416" t="s">
        <v>211</v>
      </c>
      <c r="B38" s="735">
        <v>2497</v>
      </c>
      <c r="C38" s="735">
        <v>1447</v>
      </c>
      <c r="D38" s="735">
        <v>1417</v>
      </c>
      <c r="E38" s="735">
        <v>1321</v>
      </c>
      <c r="F38" s="735">
        <v>1716</v>
      </c>
      <c r="G38" s="735">
        <v>2416</v>
      </c>
      <c r="H38" s="735">
        <v>3108</v>
      </c>
      <c r="I38" s="735">
        <v>3567</v>
      </c>
      <c r="J38" s="735">
        <v>3994</v>
      </c>
      <c r="K38" s="735">
        <v>4114</v>
      </c>
      <c r="L38" s="735">
        <v>4367</v>
      </c>
      <c r="M38" s="735">
        <v>4392</v>
      </c>
      <c r="N38" s="735">
        <v>4038</v>
      </c>
      <c r="O38" s="735">
        <v>4014</v>
      </c>
      <c r="P38" s="735">
        <v>3860</v>
      </c>
      <c r="Q38" s="735">
        <v>4053</v>
      </c>
      <c r="R38" s="735">
        <v>4306</v>
      </c>
      <c r="S38" s="735">
        <v>4107</v>
      </c>
      <c r="T38" s="735">
        <v>4324</v>
      </c>
      <c r="U38" s="735">
        <v>4271</v>
      </c>
      <c r="V38" s="735">
        <v>4195</v>
      </c>
      <c r="W38" s="735">
        <v>4411</v>
      </c>
      <c r="X38" s="735">
        <v>4161</v>
      </c>
      <c r="Y38" s="735">
        <v>3894</v>
      </c>
      <c r="Z38" s="735">
        <v>3797</v>
      </c>
      <c r="AA38" s="735">
        <v>3952</v>
      </c>
      <c r="AB38" s="735">
        <v>3575</v>
      </c>
      <c r="AC38" s="735">
        <v>3310</v>
      </c>
      <c r="AD38" s="735">
        <v>3111</v>
      </c>
      <c r="AE38" s="735">
        <v>2047</v>
      </c>
      <c r="AF38" s="735">
        <v>1339</v>
      </c>
      <c r="AG38" s="735">
        <v>1617</v>
      </c>
      <c r="AH38" s="735">
        <v>2447</v>
      </c>
      <c r="AI38" s="735">
        <v>5203</v>
      </c>
      <c r="AJ38" s="735">
        <v>6155</v>
      </c>
      <c r="AK38" s="735">
        <v>8285</v>
      </c>
      <c r="AL38" s="735">
        <v>8659</v>
      </c>
      <c r="AM38" s="735">
        <v>8108</v>
      </c>
      <c r="AN38" s="735">
        <v>6465</v>
      </c>
      <c r="AO38" s="735">
        <v>5403</v>
      </c>
      <c r="AP38" s="735">
        <v>4963</v>
      </c>
      <c r="AQ38" s="735">
        <v>4463</v>
      </c>
      <c r="AR38" s="735">
        <v>4320</v>
      </c>
      <c r="AS38" s="735">
        <v>4572</v>
      </c>
      <c r="AT38" s="735">
        <v>4184</v>
      </c>
      <c r="AU38" s="735">
        <v>3822</v>
      </c>
      <c r="AV38" s="735">
        <v>4119</v>
      </c>
      <c r="AW38" s="735">
        <v>4224</v>
      </c>
      <c r="AX38" s="735">
        <v>4202</v>
      </c>
      <c r="AY38" s="735">
        <v>4165</v>
      </c>
      <c r="AZ38" s="735">
        <v>4440</v>
      </c>
      <c r="BA38" s="735">
        <v>4643</v>
      </c>
      <c r="BB38" s="735">
        <v>4929</v>
      </c>
      <c r="BC38" s="735">
        <v>5267</v>
      </c>
      <c r="BD38" s="735">
        <v>5388</v>
      </c>
      <c r="BE38" s="736">
        <v>5338</v>
      </c>
      <c r="BF38" s="736">
        <v>5467</v>
      </c>
      <c r="BG38" s="736">
        <v>5237</v>
      </c>
    </row>
    <row r="39" spans="1:59" s="4" customFormat="1" ht="12.95" customHeight="1" x14ac:dyDescent="0.2">
      <c r="A39" s="418" t="s">
        <v>212</v>
      </c>
      <c r="B39" s="935" t="s">
        <v>213</v>
      </c>
      <c r="C39" s="662">
        <v>-0.42050460552663194</v>
      </c>
      <c r="D39" s="662">
        <v>-2.0732550103662706E-2</v>
      </c>
      <c r="E39" s="662">
        <v>-6.7748764996471422E-2</v>
      </c>
      <c r="F39" s="662">
        <v>0.29901589704769105</v>
      </c>
      <c r="G39" s="658">
        <v>0.40792540792540799</v>
      </c>
      <c r="H39" s="662">
        <v>0.28642384105960272</v>
      </c>
      <c r="I39" s="662">
        <v>0.14768339768339778</v>
      </c>
      <c r="J39" s="662">
        <v>0.11970843846369505</v>
      </c>
      <c r="K39" s="662">
        <v>3.0045067601402131E-2</v>
      </c>
      <c r="L39" s="658">
        <v>6.149732620320858E-2</v>
      </c>
      <c r="M39" s="658">
        <v>5.724753835585128E-3</v>
      </c>
      <c r="N39" s="658">
        <v>-8.0601092896174897E-2</v>
      </c>
      <c r="O39" s="658">
        <v>-5.9435364041604544E-3</v>
      </c>
      <c r="P39" s="658">
        <v>-3.8365719980069768E-2</v>
      </c>
      <c r="Q39" s="658">
        <v>5.0000000000000044E-2</v>
      </c>
      <c r="R39" s="658">
        <v>6.2422896619787727E-2</v>
      </c>
      <c r="S39" s="658">
        <v>-4.6214584300975359E-2</v>
      </c>
      <c r="T39" s="658">
        <v>5.2836620404187906E-2</v>
      </c>
      <c r="U39" s="658">
        <v>-1.2257169287696601E-2</v>
      </c>
      <c r="V39" s="660">
        <v>-1.7794427534535195E-2</v>
      </c>
      <c r="W39" s="658">
        <v>5.1489868891537505E-2</v>
      </c>
      <c r="X39" s="658">
        <v>-5.6676490591702544E-2</v>
      </c>
      <c r="Y39" s="659">
        <v>-6.416726748377799E-2</v>
      </c>
      <c r="Z39" s="659">
        <v>-2.4910118130457071E-2</v>
      </c>
      <c r="AA39" s="659">
        <v>4.0821701343165762E-2</v>
      </c>
      <c r="AB39" s="659">
        <v>-9.904233870967738E-2</v>
      </c>
      <c r="AC39" s="659">
        <v>-8.284843446938206E-2</v>
      </c>
      <c r="AD39" s="660">
        <v>-6.0120845921450172E-2</v>
      </c>
      <c r="AE39" s="934" t="s">
        <v>213</v>
      </c>
      <c r="AF39" s="660">
        <v>-0.34587200781631655</v>
      </c>
      <c r="AG39" s="660">
        <v>0.20761762509335324</v>
      </c>
      <c r="AH39" s="660">
        <v>0.51329622758194193</v>
      </c>
      <c r="AI39" s="660">
        <v>1.126277073968124</v>
      </c>
      <c r="AJ39" s="660">
        <v>0.1829713626753795</v>
      </c>
      <c r="AK39" s="660">
        <v>0.34606011372867584</v>
      </c>
      <c r="AL39" s="660">
        <v>4.5141822570911261E-2</v>
      </c>
      <c r="AM39" s="660">
        <v>-6.3633213996997395E-2</v>
      </c>
      <c r="AN39" s="660">
        <v>-0.20263936852491371</v>
      </c>
      <c r="AO39" s="660">
        <v>-0.16426914153132255</v>
      </c>
      <c r="AP39" s="660">
        <v>-8.1436239126411292E-2</v>
      </c>
      <c r="AQ39" s="660">
        <v>-0.10074551682450128</v>
      </c>
      <c r="AR39" s="660">
        <v>-3.204122787362762E-2</v>
      </c>
      <c r="AS39" s="660">
        <v>5.8333333333333348E-2</v>
      </c>
      <c r="AT39" s="660">
        <v>-8.4864391951006146E-2</v>
      </c>
      <c r="AU39" s="660">
        <v>-8.6520076481835573E-2</v>
      </c>
      <c r="AV39" s="660">
        <v>7.770800627943486E-2</v>
      </c>
      <c r="AW39" s="660">
        <v>2.5491624180626449E-2</v>
      </c>
      <c r="AX39" s="660">
        <v>-5.2083333333333703E-3</v>
      </c>
      <c r="AY39" s="660">
        <v>-8.8053307948595672E-3</v>
      </c>
      <c r="AZ39" s="660">
        <v>6.6026410564225646E-2</v>
      </c>
      <c r="BA39" s="660">
        <v>4.5720720720720642E-2</v>
      </c>
      <c r="BB39" s="660">
        <v>6.1598104673702414E-2</v>
      </c>
      <c r="BC39" s="660">
        <v>6.8573747210387559E-2</v>
      </c>
      <c r="BD39" s="660">
        <v>2.2973229542434082E-2</v>
      </c>
      <c r="BE39" s="661">
        <v>-1.3491036776935861E-2</v>
      </c>
      <c r="BF39" s="661">
        <v>3.8560411311054921E-3</v>
      </c>
      <c r="BG39" s="661">
        <v>-4.2070605450887144E-2</v>
      </c>
    </row>
    <row r="40" spans="1:59" ht="8.1" customHeight="1" x14ac:dyDescent="0.2">
      <c r="A40" s="419"/>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20"/>
      <c r="AF40" s="419"/>
      <c r="AG40" s="419"/>
      <c r="AH40" s="421"/>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9"/>
      <c r="BF40" s="419"/>
      <c r="BG40" s="419"/>
    </row>
    <row r="41" spans="1:59" s="4" customFormat="1" ht="11.25" customHeight="1" x14ac:dyDescent="0.2">
      <c r="A41" s="972" t="s">
        <v>178</v>
      </c>
      <c r="B41" s="1181" t="s">
        <v>179</v>
      </c>
      <c r="C41" s="1182"/>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2"/>
      <c r="AA41" s="1182"/>
      <c r="AB41" s="1182"/>
      <c r="AC41" s="1182"/>
      <c r="AD41" s="989"/>
      <c r="AE41" s="1183"/>
      <c r="AF41" s="1183"/>
      <c r="AG41" s="1183"/>
      <c r="AH41" s="1183"/>
      <c r="AI41" s="1183"/>
      <c r="AJ41" s="1183"/>
      <c r="AK41" s="1183"/>
      <c r="AL41" s="1183"/>
      <c r="AM41" s="1183"/>
      <c r="AN41" s="1183"/>
      <c r="AO41" s="1183"/>
      <c r="AP41" s="1183"/>
      <c r="AQ41" s="1183"/>
      <c r="AR41" s="1183"/>
      <c r="AS41" s="1183"/>
      <c r="AT41" s="1183"/>
      <c r="AU41" s="1183"/>
      <c r="AV41" s="1183"/>
      <c r="AW41" s="1183"/>
      <c r="AX41" s="1183"/>
      <c r="AY41" s="1183"/>
      <c r="AZ41" s="1183"/>
      <c r="BA41" s="1183"/>
      <c r="BB41" s="1183"/>
      <c r="BC41" s="1183"/>
      <c r="BD41" s="1183"/>
      <c r="BE41" s="1183"/>
      <c r="BF41" s="1183"/>
      <c r="BG41" s="1183"/>
    </row>
    <row r="42" spans="1:59" s="4" customFormat="1" ht="11.25" customHeight="1" x14ac:dyDescent="0.2">
      <c r="A42" s="1180"/>
      <c r="B42" s="422" t="s">
        <v>56</v>
      </c>
      <c r="C42" s="389" t="s">
        <v>57</v>
      </c>
      <c r="D42" s="389" t="s">
        <v>58</v>
      </c>
      <c r="E42" s="389" t="s">
        <v>59</v>
      </c>
      <c r="F42" s="389" t="s">
        <v>60</v>
      </c>
      <c r="G42" s="389" t="s">
        <v>61</v>
      </c>
      <c r="H42" s="389" t="s">
        <v>62</v>
      </c>
      <c r="I42" s="389" t="s">
        <v>63</v>
      </c>
      <c r="J42" s="389" t="s">
        <v>64</v>
      </c>
      <c r="K42" s="389" t="s">
        <v>65</v>
      </c>
      <c r="L42" s="389" t="s">
        <v>66</v>
      </c>
      <c r="M42" s="389" t="s">
        <v>67</v>
      </c>
      <c r="N42" s="389" t="s">
        <v>68</v>
      </c>
      <c r="O42" s="389" t="s">
        <v>69</v>
      </c>
      <c r="P42" s="389" t="s">
        <v>70</v>
      </c>
      <c r="Q42" s="389" t="s">
        <v>71</v>
      </c>
      <c r="R42" s="389" t="s">
        <v>72</v>
      </c>
      <c r="S42" s="389" t="s">
        <v>73</v>
      </c>
      <c r="T42" s="389" t="s">
        <v>74</v>
      </c>
      <c r="U42" s="389" t="s">
        <v>75</v>
      </c>
      <c r="V42" s="389" t="s">
        <v>76</v>
      </c>
      <c r="W42" s="389" t="s">
        <v>77</v>
      </c>
      <c r="X42" s="389" t="s">
        <v>78</v>
      </c>
      <c r="Y42" s="389" t="s">
        <v>79</v>
      </c>
      <c r="Z42" s="389" t="s">
        <v>80</v>
      </c>
      <c r="AA42" s="389" t="s">
        <v>81</v>
      </c>
      <c r="AB42" s="389" t="s">
        <v>408</v>
      </c>
      <c r="AC42" s="387" t="s">
        <v>542</v>
      </c>
      <c r="AD42" s="351" t="s">
        <v>589</v>
      </c>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row>
    <row r="43" spans="1:59" s="4" customFormat="1" ht="15" customHeight="1" x14ac:dyDescent="0.2">
      <c r="A43" s="423" t="s">
        <v>180</v>
      </c>
      <c r="B43" s="424">
        <v>-3</v>
      </c>
      <c r="C43" s="425">
        <v>18</v>
      </c>
      <c r="D43" s="425">
        <v>0</v>
      </c>
      <c r="E43" s="425">
        <v>-12</v>
      </c>
      <c r="F43" s="425">
        <v>-49</v>
      </c>
      <c r="G43" s="425">
        <v>-111</v>
      </c>
      <c r="H43" s="425">
        <v>-113</v>
      </c>
      <c r="I43" s="425">
        <v>-32</v>
      </c>
      <c r="J43" s="425">
        <v>-24</v>
      </c>
      <c r="K43" s="425">
        <v>-8</v>
      </c>
      <c r="L43" s="425">
        <v>33</v>
      </c>
      <c r="M43" s="425">
        <v>21</v>
      </c>
      <c r="N43" s="425">
        <v>-10</v>
      </c>
      <c r="O43" s="425">
        <v>-18</v>
      </c>
      <c r="P43" s="425">
        <v>23</v>
      </c>
      <c r="Q43" s="425">
        <v>5</v>
      </c>
      <c r="R43" s="425">
        <v>23</v>
      </c>
      <c r="S43" s="425">
        <v>3</v>
      </c>
      <c r="T43" s="425">
        <v>14</v>
      </c>
      <c r="U43" s="425">
        <v>18</v>
      </c>
      <c r="V43" s="425">
        <v>17</v>
      </c>
      <c r="W43" s="425">
        <v>0</v>
      </c>
      <c r="X43" s="425">
        <v>-17</v>
      </c>
      <c r="Y43" s="425">
        <v>1</v>
      </c>
      <c r="Z43" s="425">
        <v>3</v>
      </c>
      <c r="AA43" s="425">
        <v>-3</v>
      </c>
      <c r="AB43" s="425">
        <v>0</v>
      </c>
      <c r="AC43" s="425">
        <v>-60</v>
      </c>
      <c r="AD43" s="425">
        <v>-29</v>
      </c>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6"/>
      <c r="BC43" s="396"/>
      <c r="BD43" s="396"/>
      <c r="BE43" s="396"/>
      <c r="BF43" s="396"/>
      <c r="BG43" s="396"/>
    </row>
    <row r="44" spans="1:59" s="4" customFormat="1" ht="11.25" customHeight="1" x14ac:dyDescent="0.2">
      <c r="A44" s="423" t="s">
        <v>181</v>
      </c>
      <c r="B44" s="399">
        <v>15</v>
      </c>
      <c r="C44" s="395">
        <v>-13</v>
      </c>
      <c r="D44" s="395">
        <v>-40</v>
      </c>
      <c r="E44" s="395">
        <v>-74</v>
      </c>
      <c r="F44" s="395">
        <v>-315</v>
      </c>
      <c r="G44" s="395">
        <v>-419</v>
      </c>
      <c r="H44" s="395">
        <v>-557</v>
      </c>
      <c r="I44" s="395">
        <v>-705</v>
      </c>
      <c r="J44" s="395">
        <v>-482</v>
      </c>
      <c r="K44" s="395">
        <v>-332</v>
      </c>
      <c r="L44" s="395">
        <v>-379</v>
      </c>
      <c r="M44" s="395">
        <v>-175</v>
      </c>
      <c r="N44" s="395">
        <v>-119</v>
      </c>
      <c r="O44" s="395">
        <v>-146</v>
      </c>
      <c r="P44" s="395">
        <v>-96</v>
      </c>
      <c r="Q44" s="395">
        <v>-56</v>
      </c>
      <c r="R44" s="395">
        <v>-52</v>
      </c>
      <c r="S44" s="395">
        <v>-4</v>
      </c>
      <c r="T44" s="395">
        <v>-32</v>
      </c>
      <c r="U44" s="395">
        <v>-21</v>
      </c>
      <c r="V44" s="395">
        <v>-70</v>
      </c>
      <c r="W44" s="395">
        <v>4</v>
      </c>
      <c r="X44" s="395">
        <v>-111</v>
      </c>
      <c r="Y44" s="395">
        <v>-51</v>
      </c>
      <c r="Z44" s="395">
        <v>-41</v>
      </c>
      <c r="AA44" s="395">
        <v>-96</v>
      </c>
      <c r="AB44" s="395">
        <v>-140</v>
      </c>
      <c r="AC44" s="395">
        <v>-107</v>
      </c>
      <c r="AD44" s="395">
        <v>-156</v>
      </c>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6"/>
      <c r="BC44" s="396"/>
      <c r="BD44" s="396"/>
      <c r="BE44" s="396"/>
      <c r="BF44" s="396"/>
      <c r="BG44" s="396"/>
    </row>
    <row r="45" spans="1:59" s="4" customFormat="1" ht="11.25" customHeight="1" x14ac:dyDescent="0.2">
      <c r="A45" s="423" t="s">
        <v>182</v>
      </c>
      <c r="B45" s="399">
        <v>43</v>
      </c>
      <c r="C45" s="395">
        <v>17</v>
      </c>
      <c r="D45" s="395">
        <v>2</v>
      </c>
      <c r="E45" s="395">
        <v>-42</v>
      </c>
      <c r="F45" s="395">
        <v>-158</v>
      </c>
      <c r="G45" s="395">
        <v>-136</v>
      </c>
      <c r="H45" s="395">
        <v>-175</v>
      </c>
      <c r="I45" s="395">
        <v>-115</v>
      </c>
      <c r="J45" s="395">
        <v>47</v>
      </c>
      <c r="K45" s="395">
        <v>108</v>
      </c>
      <c r="L45" s="395">
        <v>116</v>
      </c>
      <c r="M45" s="395">
        <v>95</v>
      </c>
      <c r="N45" s="395">
        <v>4</v>
      </c>
      <c r="O45" s="395">
        <v>54</v>
      </c>
      <c r="P45" s="395">
        <v>24</v>
      </c>
      <c r="Q45" s="395">
        <v>67</v>
      </c>
      <c r="R45" s="395">
        <v>70</v>
      </c>
      <c r="S45" s="395">
        <v>37</v>
      </c>
      <c r="T45" s="395">
        <v>26</v>
      </c>
      <c r="U45" s="395">
        <v>58</v>
      </c>
      <c r="V45" s="395">
        <v>72</v>
      </c>
      <c r="W45" s="395">
        <v>59</v>
      </c>
      <c r="X45" s="395">
        <v>13</v>
      </c>
      <c r="Y45" s="395">
        <v>30</v>
      </c>
      <c r="Z45" s="395">
        <v>-60</v>
      </c>
      <c r="AA45" s="395">
        <v>-40</v>
      </c>
      <c r="AB45" s="395">
        <v>-96</v>
      </c>
      <c r="AC45" s="395">
        <v>-50</v>
      </c>
      <c r="AD45" s="395">
        <v>-94</v>
      </c>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6"/>
      <c r="BC45" s="396"/>
      <c r="BD45" s="396"/>
      <c r="BE45" s="396"/>
      <c r="BF45" s="396"/>
      <c r="BG45" s="396"/>
    </row>
    <row r="46" spans="1:59" s="400" customFormat="1" ht="11.25" customHeight="1" x14ac:dyDescent="0.2">
      <c r="A46" s="426" t="s">
        <v>183</v>
      </c>
      <c r="B46" s="399">
        <v>7</v>
      </c>
      <c r="C46" s="395">
        <v>-20</v>
      </c>
      <c r="D46" s="395">
        <v>-8</v>
      </c>
      <c r="E46" s="395">
        <v>-26</v>
      </c>
      <c r="F46" s="395">
        <v>-56</v>
      </c>
      <c r="G46" s="395">
        <v>-82</v>
      </c>
      <c r="H46" s="395">
        <v>-149</v>
      </c>
      <c r="I46" s="395">
        <v>-112</v>
      </c>
      <c r="J46" s="395">
        <v>-59</v>
      </c>
      <c r="K46" s="395">
        <v>-46</v>
      </c>
      <c r="L46" s="395">
        <v>0</v>
      </c>
      <c r="M46" s="395">
        <v>27</v>
      </c>
      <c r="N46" s="395">
        <v>68</v>
      </c>
      <c r="O46" s="395">
        <v>30</v>
      </c>
      <c r="P46" s="395">
        <v>50</v>
      </c>
      <c r="Q46" s="395">
        <v>108</v>
      </c>
      <c r="R46" s="395">
        <v>82</v>
      </c>
      <c r="S46" s="395">
        <v>40</v>
      </c>
      <c r="T46" s="395">
        <v>64</v>
      </c>
      <c r="U46" s="395">
        <v>53</v>
      </c>
      <c r="V46" s="395">
        <v>24</v>
      </c>
      <c r="W46" s="395">
        <v>64</v>
      </c>
      <c r="X46" s="395">
        <v>37</v>
      </c>
      <c r="Y46" s="395">
        <v>-9</v>
      </c>
      <c r="Z46" s="395">
        <v>29</v>
      </c>
      <c r="AA46" s="395">
        <v>-12</v>
      </c>
      <c r="AB46" s="395">
        <v>-6</v>
      </c>
      <c r="AC46" s="395">
        <v>-38</v>
      </c>
      <c r="AD46" s="395">
        <v>-52</v>
      </c>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row>
    <row r="47" spans="1:59" s="405" customFormat="1" ht="12" hidden="1" customHeight="1" x14ac:dyDescent="0.2">
      <c r="A47" s="427" t="s">
        <v>184</v>
      </c>
      <c r="B47" s="399">
        <v>1</v>
      </c>
      <c r="C47" s="395">
        <v>-19</v>
      </c>
      <c r="D47" s="395">
        <v>-7</v>
      </c>
      <c r="E47" s="395">
        <v>-13</v>
      </c>
      <c r="F47" s="395">
        <v>-48</v>
      </c>
      <c r="G47" s="395">
        <v>-67</v>
      </c>
      <c r="H47" s="395">
        <v>-141</v>
      </c>
      <c r="I47" s="395">
        <v>-102</v>
      </c>
      <c r="J47" s="395">
        <v>-77</v>
      </c>
      <c r="K47" s="395">
        <v>-47</v>
      </c>
      <c r="L47" s="395">
        <v>-20</v>
      </c>
      <c r="M47" s="395">
        <v>5</v>
      </c>
      <c r="N47" s="395">
        <v>50</v>
      </c>
      <c r="O47" s="395">
        <v>10</v>
      </c>
      <c r="P47" s="395">
        <v>29</v>
      </c>
      <c r="Q47" s="395">
        <v>75</v>
      </c>
      <c r="R47" s="395">
        <v>61</v>
      </c>
      <c r="S47" s="395">
        <v>29</v>
      </c>
      <c r="T47" s="395">
        <v>38</v>
      </c>
      <c r="U47" s="395">
        <v>34</v>
      </c>
      <c r="V47" s="395">
        <v>21</v>
      </c>
      <c r="W47" s="395">
        <v>48</v>
      </c>
      <c r="X47" s="395">
        <v>12</v>
      </c>
      <c r="Y47" s="395">
        <v>0</v>
      </c>
      <c r="Z47" s="395">
        <v>0</v>
      </c>
      <c r="AA47" s="395">
        <v>0</v>
      </c>
      <c r="AB47" s="395">
        <v>0</v>
      </c>
      <c r="AC47" s="395">
        <v>52</v>
      </c>
      <c r="AD47" s="395">
        <v>52</v>
      </c>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row>
    <row r="48" spans="1:59" s="4" customFormat="1" ht="11.25" customHeight="1" x14ac:dyDescent="0.2">
      <c r="A48" s="423" t="s">
        <v>185</v>
      </c>
      <c r="B48" s="399">
        <v>11</v>
      </c>
      <c r="C48" s="395">
        <v>-12</v>
      </c>
      <c r="D48" s="395">
        <v>0</v>
      </c>
      <c r="E48" s="395">
        <v>-25</v>
      </c>
      <c r="F48" s="395">
        <v>-112</v>
      </c>
      <c r="G48" s="395">
        <v>-121</v>
      </c>
      <c r="H48" s="395">
        <v>-90</v>
      </c>
      <c r="I48" s="395">
        <v>-211</v>
      </c>
      <c r="J48" s="395">
        <v>-175</v>
      </c>
      <c r="K48" s="395">
        <v>-142</v>
      </c>
      <c r="L48" s="395">
        <v>-29</v>
      </c>
      <c r="M48" s="395">
        <v>-101</v>
      </c>
      <c r="N48" s="395">
        <v>-18</v>
      </c>
      <c r="O48" s="395">
        <v>-5</v>
      </c>
      <c r="P48" s="395">
        <v>-23</v>
      </c>
      <c r="Q48" s="395">
        <v>-12</v>
      </c>
      <c r="R48" s="395">
        <v>15</v>
      </c>
      <c r="S48" s="395">
        <v>9</v>
      </c>
      <c r="T48" s="395">
        <v>-26</v>
      </c>
      <c r="U48" s="395">
        <v>-20</v>
      </c>
      <c r="V48" s="395">
        <v>-14</v>
      </c>
      <c r="W48" s="395">
        <v>-17</v>
      </c>
      <c r="X48" s="395">
        <v>-8</v>
      </c>
      <c r="Y48" s="395">
        <v>-92</v>
      </c>
      <c r="Z48" s="395">
        <v>-60</v>
      </c>
      <c r="AA48" s="395">
        <v>-38</v>
      </c>
      <c r="AB48" s="395">
        <v>-26</v>
      </c>
      <c r="AC48" s="395">
        <v>-75</v>
      </c>
      <c r="AD48" s="395">
        <v>-15</v>
      </c>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6"/>
      <c r="BC48" s="396"/>
      <c r="BD48" s="396"/>
      <c r="BE48" s="396"/>
      <c r="BF48" s="396"/>
      <c r="BG48" s="396"/>
    </row>
    <row r="49" spans="1:59" s="4" customFormat="1" ht="15" customHeight="1" x14ac:dyDescent="0.2">
      <c r="A49" s="423" t="s">
        <v>186</v>
      </c>
      <c r="B49" s="399">
        <v>56</v>
      </c>
      <c r="C49" s="395">
        <v>0</v>
      </c>
      <c r="D49" s="395">
        <v>-7</v>
      </c>
      <c r="E49" s="395">
        <v>-4</v>
      </c>
      <c r="F49" s="395">
        <v>-78</v>
      </c>
      <c r="G49" s="395">
        <v>-91</v>
      </c>
      <c r="H49" s="395">
        <v>-60</v>
      </c>
      <c r="I49" s="395">
        <v>-64</v>
      </c>
      <c r="J49" s="395">
        <v>-33</v>
      </c>
      <c r="K49" s="395">
        <v>-28</v>
      </c>
      <c r="L49" s="395">
        <v>4</v>
      </c>
      <c r="M49" s="395">
        <v>4</v>
      </c>
      <c r="N49" s="395">
        <v>-26</v>
      </c>
      <c r="O49" s="395">
        <v>10</v>
      </c>
      <c r="P49" s="395">
        <v>-2</v>
      </c>
      <c r="Q49" s="395">
        <v>-3</v>
      </c>
      <c r="R49" s="395">
        <v>7</v>
      </c>
      <c r="S49" s="395">
        <v>18</v>
      </c>
      <c r="T49" s="395">
        <v>-5</v>
      </c>
      <c r="U49" s="395">
        <v>21</v>
      </c>
      <c r="V49" s="395">
        <v>7</v>
      </c>
      <c r="W49" s="395">
        <v>12</v>
      </c>
      <c r="X49" s="395">
        <v>-3</v>
      </c>
      <c r="Y49" s="395">
        <v>-3</v>
      </c>
      <c r="Z49" s="395">
        <v>0</v>
      </c>
      <c r="AA49" s="395">
        <v>-17</v>
      </c>
      <c r="AB49" s="395">
        <v>-20</v>
      </c>
      <c r="AC49" s="395">
        <v>-30</v>
      </c>
      <c r="AD49" s="395">
        <v>-33</v>
      </c>
      <c r="AE49" s="397"/>
      <c r="AF49" s="397"/>
      <c r="AG49" s="397"/>
      <c r="AH49" s="397"/>
      <c r="AI49" s="397"/>
      <c r="AJ49" s="397"/>
      <c r="AK49" s="397"/>
      <c r="AL49" s="397"/>
      <c r="AM49" s="397"/>
      <c r="AN49" s="397"/>
      <c r="AO49" s="397"/>
      <c r="AP49" s="397"/>
      <c r="AQ49" s="397"/>
      <c r="AR49" s="397"/>
      <c r="AS49" s="397"/>
      <c r="AT49" s="397"/>
      <c r="AU49" s="397"/>
      <c r="AV49" s="397"/>
      <c r="AW49" s="397"/>
      <c r="AX49" s="397"/>
      <c r="AY49" s="397"/>
      <c r="AZ49" s="397"/>
      <c r="BA49" s="397"/>
      <c r="BB49" s="396"/>
      <c r="BC49" s="396"/>
      <c r="BD49" s="396"/>
      <c r="BE49" s="396"/>
      <c r="BF49" s="396"/>
      <c r="BG49" s="396"/>
    </row>
    <row r="50" spans="1:59" s="4" customFormat="1" ht="11.25" customHeight="1" x14ac:dyDescent="0.2">
      <c r="A50" s="423" t="s">
        <v>187</v>
      </c>
      <c r="B50" s="399">
        <v>123</v>
      </c>
      <c r="C50" s="395">
        <v>50</v>
      </c>
      <c r="D50" s="395">
        <v>-24</v>
      </c>
      <c r="E50" s="395">
        <v>-103</v>
      </c>
      <c r="F50" s="395">
        <v>-613</v>
      </c>
      <c r="G50" s="395">
        <v>-367</v>
      </c>
      <c r="H50" s="395">
        <v>-824</v>
      </c>
      <c r="I50" s="395">
        <v>-480</v>
      </c>
      <c r="J50" s="395">
        <v>-574</v>
      </c>
      <c r="K50" s="395">
        <v>-403</v>
      </c>
      <c r="L50" s="395">
        <v>-241</v>
      </c>
      <c r="M50" s="395">
        <v>-226</v>
      </c>
      <c r="N50" s="395">
        <v>20</v>
      </c>
      <c r="O50" s="395">
        <v>-51</v>
      </c>
      <c r="P50" s="395">
        <v>-147</v>
      </c>
      <c r="Q50" s="395">
        <v>-44</v>
      </c>
      <c r="R50" s="395">
        <v>-61</v>
      </c>
      <c r="S50" s="395">
        <v>-196</v>
      </c>
      <c r="T50" s="395">
        <v>-98</v>
      </c>
      <c r="U50" s="395">
        <v>-108</v>
      </c>
      <c r="V50" s="395">
        <v>-133</v>
      </c>
      <c r="W50" s="395">
        <v>-175</v>
      </c>
      <c r="X50" s="395">
        <v>-188</v>
      </c>
      <c r="Y50" s="395">
        <v>-341</v>
      </c>
      <c r="Z50" s="395">
        <v>-307</v>
      </c>
      <c r="AA50" s="395">
        <v>-348</v>
      </c>
      <c r="AB50" s="395">
        <v>-373</v>
      </c>
      <c r="AC50" s="395">
        <v>-344</v>
      </c>
      <c r="AD50" s="395">
        <v>-321</v>
      </c>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6"/>
      <c r="BC50" s="396"/>
      <c r="BD50" s="396"/>
      <c r="BE50" s="396"/>
      <c r="BF50" s="396"/>
      <c r="BG50" s="396"/>
    </row>
    <row r="51" spans="1:59" s="4" customFormat="1" ht="11.25" customHeight="1" x14ac:dyDescent="0.2">
      <c r="A51" s="423" t="s">
        <v>188</v>
      </c>
      <c r="B51" s="399">
        <v>5</v>
      </c>
      <c r="C51" s="395">
        <v>9</v>
      </c>
      <c r="D51" s="395">
        <v>-12</v>
      </c>
      <c r="E51" s="395">
        <v>-23</v>
      </c>
      <c r="F51" s="395">
        <v>-89</v>
      </c>
      <c r="G51" s="395">
        <v>-169</v>
      </c>
      <c r="H51" s="395">
        <v>-146</v>
      </c>
      <c r="I51" s="395">
        <v>-89</v>
      </c>
      <c r="J51" s="395">
        <v>-73</v>
      </c>
      <c r="K51" s="395">
        <v>-36</v>
      </c>
      <c r="L51" s="395">
        <v>38</v>
      </c>
      <c r="M51" s="395">
        <v>0</v>
      </c>
      <c r="N51" s="395">
        <v>10</v>
      </c>
      <c r="O51" s="395">
        <v>-28</v>
      </c>
      <c r="P51" s="395">
        <v>14</v>
      </c>
      <c r="Q51" s="395">
        <v>46</v>
      </c>
      <c r="R51" s="395">
        <v>12</v>
      </c>
      <c r="S51" s="395">
        <v>25</v>
      </c>
      <c r="T51" s="395">
        <v>49</v>
      </c>
      <c r="U51" s="395">
        <v>50</v>
      </c>
      <c r="V51" s="395">
        <v>40</v>
      </c>
      <c r="W51" s="395">
        <v>35</v>
      </c>
      <c r="X51" s="395">
        <v>4</v>
      </c>
      <c r="Y51" s="395">
        <v>-9</v>
      </c>
      <c r="Z51" s="395">
        <v>1</v>
      </c>
      <c r="AA51" s="395">
        <v>-13</v>
      </c>
      <c r="AB51" s="395">
        <v>-31</v>
      </c>
      <c r="AC51" s="395">
        <v>-75</v>
      </c>
      <c r="AD51" s="395">
        <v>-30</v>
      </c>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6"/>
      <c r="BC51" s="396"/>
      <c r="BD51" s="396"/>
      <c r="BE51" s="396"/>
      <c r="BF51" s="396"/>
      <c r="BG51" s="396"/>
    </row>
    <row r="52" spans="1:59" s="409" customFormat="1" ht="12" hidden="1" customHeight="1" x14ac:dyDescent="0.2">
      <c r="A52" s="427" t="s">
        <v>188</v>
      </c>
      <c r="B52" s="399">
        <v>3</v>
      </c>
      <c r="C52" s="395">
        <v>8</v>
      </c>
      <c r="D52" s="395">
        <v>-3</v>
      </c>
      <c r="E52" s="395">
        <v>-19</v>
      </c>
      <c r="F52" s="395">
        <v>-72</v>
      </c>
      <c r="G52" s="395">
        <v>-134</v>
      </c>
      <c r="H52" s="395">
        <v>-105</v>
      </c>
      <c r="I52" s="395">
        <v>-45</v>
      </c>
      <c r="J52" s="395">
        <v>-52</v>
      </c>
      <c r="K52" s="395">
        <v>-35</v>
      </c>
      <c r="L52" s="395">
        <v>43</v>
      </c>
      <c r="M52" s="395">
        <v>-1</v>
      </c>
      <c r="N52" s="395">
        <v>2</v>
      </c>
      <c r="O52" s="395">
        <v>-9</v>
      </c>
      <c r="P52" s="395">
        <v>7</v>
      </c>
      <c r="Q52" s="395">
        <v>34</v>
      </c>
      <c r="R52" s="395">
        <v>8</v>
      </c>
      <c r="S52" s="395">
        <v>30</v>
      </c>
      <c r="T52" s="395">
        <v>33</v>
      </c>
      <c r="U52" s="395">
        <v>24</v>
      </c>
      <c r="V52" s="395">
        <v>26</v>
      </c>
      <c r="W52" s="395">
        <v>16</v>
      </c>
      <c r="X52" s="395">
        <v>10</v>
      </c>
      <c r="Y52" s="395">
        <v>-16</v>
      </c>
      <c r="Z52" s="395">
        <v>-2</v>
      </c>
      <c r="AA52" s="395">
        <v>-17</v>
      </c>
      <c r="AB52" s="395">
        <v>0</v>
      </c>
      <c r="AC52" s="395">
        <v>0</v>
      </c>
      <c r="AD52" s="395">
        <v>0</v>
      </c>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row>
    <row r="53" spans="1:59" s="4" customFormat="1" ht="11.25" customHeight="1" x14ac:dyDescent="0.2">
      <c r="A53" s="423" t="s">
        <v>189</v>
      </c>
      <c r="B53" s="399">
        <v>52</v>
      </c>
      <c r="C53" s="395">
        <v>-22</v>
      </c>
      <c r="D53" s="395">
        <v>-2</v>
      </c>
      <c r="E53" s="395">
        <v>-56</v>
      </c>
      <c r="F53" s="395">
        <v>-54</v>
      </c>
      <c r="G53" s="395">
        <v>-73</v>
      </c>
      <c r="H53" s="395">
        <v>-13</v>
      </c>
      <c r="I53" s="395">
        <v>-2</v>
      </c>
      <c r="J53" s="395">
        <v>-17</v>
      </c>
      <c r="K53" s="395">
        <v>18</v>
      </c>
      <c r="L53" s="395">
        <v>-18</v>
      </c>
      <c r="M53" s="395">
        <v>46</v>
      </c>
      <c r="N53" s="395">
        <v>-13</v>
      </c>
      <c r="O53" s="395">
        <v>2</v>
      </c>
      <c r="P53" s="395">
        <v>-1</v>
      </c>
      <c r="Q53" s="395">
        <v>16</v>
      </c>
      <c r="R53" s="395">
        <v>44</v>
      </c>
      <c r="S53" s="395">
        <v>46</v>
      </c>
      <c r="T53" s="395">
        <v>28</v>
      </c>
      <c r="U53" s="395">
        <v>-16</v>
      </c>
      <c r="V53" s="395">
        <v>1</v>
      </c>
      <c r="W53" s="395">
        <v>-39</v>
      </c>
      <c r="X53" s="395">
        <v>-79</v>
      </c>
      <c r="Y53" s="395">
        <v>-65</v>
      </c>
      <c r="Z53" s="395">
        <v>-203</v>
      </c>
      <c r="AA53" s="395">
        <v>22</v>
      </c>
      <c r="AB53" s="395">
        <v>-163</v>
      </c>
      <c r="AC53" s="395">
        <v>-148</v>
      </c>
      <c r="AD53" s="395">
        <v>-103</v>
      </c>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6"/>
      <c r="BC53" s="396"/>
      <c r="BD53" s="396"/>
      <c r="BE53" s="396"/>
      <c r="BF53" s="396"/>
      <c r="BG53" s="396"/>
    </row>
    <row r="54" spans="1:59" s="409" customFormat="1" ht="12" hidden="1" customHeight="1" x14ac:dyDescent="0.2">
      <c r="A54" s="427" t="s">
        <v>190</v>
      </c>
      <c r="B54" s="399">
        <v>2</v>
      </c>
      <c r="C54" s="395">
        <v>-1</v>
      </c>
      <c r="D54" s="395">
        <v>-1</v>
      </c>
      <c r="E54" s="395">
        <v>-129</v>
      </c>
      <c r="F54" s="395">
        <v>-254</v>
      </c>
      <c r="G54" s="395">
        <v>-296</v>
      </c>
      <c r="H54" s="395">
        <v>-429</v>
      </c>
      <c r="I54" s="395">
        <v>-405</v>
      </c>
      <c r="J54" s="395">
        <v>-114</v>
      </c>
      <c r="K54" s="395">
        <v>-155</v>
      </c>
      <c r="L54" s="395">
        <v>0</v>
      </c>
      <c r="M54" s="395">
        <v>0</v>
      </c>
      <c r="N54" s="395">
        <v>0</v>
      </c>
      <c r="O54" s="395">
        <v>0</v>
      </c>
      <c r="P54" s="395">
        <v>0</v>
      </c>
      <c r="Q54" s="395">
        <v>0</v>
      </c>
      <c r="R54" s="395">
        <v>0</v>
      </c>
      <c r="S54" s="395">
        <v>0</v>
      </c>
      <c r="T54" s="395">
        <v>0</v>
      </c>
      <c r="U54" s="395">
        <v>0</v>
      </c>
      <c r="V54" s="395">
        <v>0</v>
      </c>
      <c r="W54" s="395">
        <v>0</v>
      </c>
      <c r="X54" s="395">
        <v>0</v>
      </c>
      <c r="Y54" s="395">
        <v>0</v>
      </c>
      <c r="Z54" s="395">
        <v>0</v>
      </c>
      <c r="AA54" s="395">
        <v>0</v>
      </c>
      <c r="AB54" s="395">
        <v>0</v>
      </c>
      <c r="AC54" s="395">
        <v>6</v>
      </c>
      <c r="AD54" s="395">
        <v>6</v>
      </c>
      <c r="AE54" s="413"/>
      <c r="AF54" s="413"/>
      <c r="AG54" s="413"/>
      <c r="AH54" s="413"/>
      <c r="AI54" s="413"/>
      <c r="AJ54" s="413"/>
      <c r="AK54" s="413"/>
      <c r="AL54" s="413"/>
      <c r="AM54" s="413"/>
      <c r="AN54" s="413"/>
      <c r="AO54" s="413"/>
      <c r="AP54" s="413"/>
      <c r="AQ54" s="413"/>
      <c r="AR54" s="412"/>
      <c r="AS54" s="412"/>
      <c r="AT54" s="412"/>
      <c r="AU54" s="412"/>
      <c r="AV54" s="412"/>
      <c r="AW54" s="412"/>
      <c r="AX54" s="412"/>
      <c r="AY54" s="412"/>
      <c r="AZ54" s="412"/>
      <c r="BA54" s="412"/>
      <c r="BB54" s="412"/>
      <c r="BC54" s="412"/>
      <c r="BD54" s="412"/>
      <c r="BE54" s="412"/>
      <c r="BF54" s="412"/>
      <c r="BG54" s="412"/>
    </row>
    <row r="55" spans="1:59" s="4" customFormat="1" ht="11.25" customHeight="1" x14ac:dyDescent="0.2">
      <c r="A55" s="423" t="s">
        <v>191</v>
      </c>
      <c r="B55" s="399">
        <v>-3</v>
      </c>
      <c r="C55" s="395">
        <v>28</v>
      </c>
      <c r="D55" s="395">
        <v>2</v>
      </c>
      <c r="E55" s="395">
        <v>-28</v>
      </c>
      <c r="F55" s="395">
        <v>-53</v>
      </c>
      <c r="G55" s="395">
        <v>-186</v>
      </c>
      <c r="H55" s="395">
        <v>-241</v>
      </c>
      <c r="I55" s="395">
        <v>-156</v>
      </c>
      <c r="J55" s="395">
        <v>-156</v>
      </c>
      <c r="K55" s="395">
        <v>-94</v>
      </c>
      <c r="L55" s="395">
        <v>-71</v>
      </c>
      <c r="M55" s="395">
        <v>-87</v>
      </c>
      <c r="N55" s="395">
        <v>-30</v>
      </c>
      <c r="O55" s="395">
        <v>-11</v>
      </c>
      <c r="P55" s="395">
        <v>-18</v>
      </c>
      <c r="Q55" s="395">
        <v>-70</v>
      </c>
      <c r="R55" s="395">
        <v>14</v>
      </c>
      <c r="S55" s="395">
        <v>26</v>
      </c>
      <c r="T55" s="395">
        <v>17</v>
      </c>
      <c r="U55" s="395">
        <v>-16</v>
      </c>
      <c r="V55" s="395">
        <v>-43</v>
      </c>
      <c r="W55" s="395">
        <v>-50</v>
      </c>
      <c r="X55" s="395">
        <v>9</v>
      </c>
      <c r="Y55" s="395">
        <v>-57</v>
      </c>
      <c r="Z55" s="395">
        <v>-75</v>
      </c>
      <c r="AA55" s="395">
        <v>-75</v>
      </c>
      <c r="AB55" s="395">
        <v>-33</v>
      </c>
      <c r="AC55" s="395">
        <v>-54</v>
      </c>
      <c r="AD55" s="395">
        <v>-63</v>
      </c>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6"/>
      <c r="BB55" s="396"/>
      <c r="BC55" s="396"/>
      <c r="BD55" s="396"/>
      <c r="BE55" s="396"/>
      <c r="BF55" s="396"/>
      <c r="BG55" s="396"/>
    </row>
    <row r="56" spans="1:59" s="415" customFormat="1" ht="12" hidden="1" customHeight="1" x14ac:dyDescent="0.2">
      <c r="A56" s="427" t="s">
        <v>191</v>
      </c>
      <c r="B56" s="399">
        <v>17</v>
      </c>
      <c r="C56" s="395">
        <v>28</v>
      </c>
      <c r="D56" s="395">
        <v>-1</v>
      </c>
      <c r="E56" s="395">
        <v>-30</v>
      </c>
      <c r="F56" s="395">
        <v>-35</v>
      </c>
      <c r="G56" s="395">
        <v>-181</v>
      </c>
      <c r="H56" s="395">
        <v>-185</v>
      </c>
      <c r="I56" s="395">
        <v>-129</v>
      </c>
      <c r="J56" s="395">
        <v>-134</v>
      </c>
      <c r="K56" s="395">
        <v>-72</v>
      </c>
      <c r="L56" s="395">
        <v>-68</v>
      </c>
      <c r="M56" s="395">
        <v>-53</v>
      </c>
      <c r="N56" s="395">
        <v>-25</v>
      </c>
      <c r="O56" s="395">
        <v>-16</v>
      </c>
      <c r="P56" s="395">
        <v>-9</v>
      </c>
      <c r="Q56" s="395">
        <v>-69</v>
      </c>
      <c r="R56" s="395">
        <v>0</v>
      </c>
      <c r="S56" s="395">
        <v>1</v>
      </c>
      <c r="T56" s="395">
        <v>2</v>
      </c>
      <c r="U56" s="395">
        <v>-33</v>
      </c>
      <c r="V56" s="395">
        <v>-42</v>
      </c>
      <c r="W56" s="395">
        <v>-47</v>
      </c>
      <c r="X56" s="395">
        <v>0</v>
      </c>
      <c r="Y56" s="395">
        <v>0</v>
      </c>
      <c r="Z56" s="395">
        <v>0</v>
      </c>
      <c r="AA56" s="395">
        <v>0</v>
      </c>
      <c r="AB56" s="395">
        <v>0</v>
      </c>
      <c r="AC56" s="395">
        <v>16</v>
      </c>
      <c r="AD56" s="395">
        <v>16</v>
      </c>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row>
    <row r="57" spans="1:59" s="409" customFormat="1" ht="12" hidden="1" customHeight="1" x14ac:dyDescent="0.2">
      <c r="A57" s="427" t="s">
        <v>192</v>
      </c>
      <c r="B57" s="399">
        <v>-20</v>
      </c>
      <c r="C57" s="395">
        <v>0</v>
      </c>
      <c r="D57" s="395">
        <v>3</v>
      </c>
      <c r="E57" s="395">
        <v>2</v>
      </c>
      <c r="F57" s="395">
        <v>-18</v>
      </c>
      <c r="G57" s="395">
        <v>-5</v>
      </c>
      <c r="H57" s="395">
        <v>-56</v>
      </c>
      <c r="I57" s="395">
        <v>-27</v>
      </c>
      <c r="J57" s="395">
        <v>-22</v>
      </c>
      <c r="K57" s="395">
        <v>-22</v>
      </c>
      <c r="L57" s="395">
        <v>-3</v>
      </c>
      <c r="M57" s="395">
        <v>-34</v>
      </c>
      <c r="N57" s="395">
        <v>-5</v>
      </c>
      <c r="O57" s="395">
        <v>5</v>
      </c>
      <c r="P57" s="395">
        <v>-9</v>
      </c>
      <c r="Q57" s="395">
        <v>-1</v>
      </c>
      <c r="R57" s="395">
        <v>14</v>
      </c>
      <c r="S57" s="395">
        <v>25</v>
      </c>
      <c r="T57" s="395">
        <v>15</v>
      </c>
      <c r="U57" s="395">
        <v>17</v>
      </c>
      <c r="V57" s="395">
        <v>-1</v>
      </c>
      <c r="W57" s="395">
        <v>-3</v>
      </c>
      <c r="X57" s="395">
        <v>0</v>
      </c>
      <c r="Y57" s="395">
        <v>0</v>
      </c>
      <c r="Z57" s="395">
        <v>0</v>
      </c>
      <c r="AA57" s="395">
        <v>0</v>
      </c>
      <c r="AB57" s="395">
        <v>0</v>
      </c>
      <c r="AC57" s="395">
        <v>35</v>
      </c>
      <c r="AD57" s="395">
        <v>35</v>
      </c>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c r="BB57" s="413"/>
      <c r="BC57" s="413"/>
      <c r="BD57" s="413"/>
      <c r="BE57" s="413"/>
      <c r="BF57" s="413"/>
      <c r="BG57" s="413"/>
    </row>
    <row r="58" spans="1:59" s="4" customFormat="1" ht="15" customHeight="1" x14ac:dyDescent="0.2">
      <c r="A58" s="423" t="s">
        <v>193</v>
      </c>
      <c r="B58" s="399">
        <v>20</v>
      </c>
      <c r="C58" s="395">
        <v>8</v>
      </c>
      <c r="D58" s="395">
        <v>-1</v>
      </c>
      <c r="E58" s="395">
        <v>-33</v>
      </c>
      <c r="F58" s="395">
        <v>-48</v>
      </c>
      <c r="G58" s="395">
        <v>-102</v>
      </c>
      <c r="H58" s="395">
        <v>-136</v>
      </c>
      <c r="I58" s="395">
        <v>-173</v>
      </c>
      <c r="J58" s="395">
        <v>-187</v>
      </c>
      <c r="K58" s="395">
        <v>-115</v>
      </c>
      <c r="L58" s="395">
        <v>-118</v>
      </c>
      <c r="M58" s="395">
        <v>-2</v>
      </c>
      <c r="N58" s="395">
        <v>-32</v>
      </c>
      <c r="O58" s="395">
        <v>-17</v>
      </c>
      <c r="P58" s="395">
        <v>-33</v>
      </c>
      <c r="Q58" s="395">
        <v>8</v>
      </c>
      <c r="R58" s="395">
        <v>15</v>
      </c>
      <c r="S58" s="395">
        <v>-4</v>
      </c>
      <c r="T58" s="395">
        <v>10</v>
      </c>
      <c r="U58" s="395">
        <v>7</v>
      </c>
      <c r="V58" s="395">
        <v>-6</v>
      </c>
      <c r="W58" s="395">
        <v>-20</v>
      </c>
      <c r="X58" s="395">
        <v>-1</v>
      </c>
      <c r="Y58" s="395">
        <v>37</v>
      </c>
      <c r="Z58" s="395">
        <v>-6</v>
      </c>
      <c r="AA58" s="395">
        <v>-7</v>
      </c>
      <c r="AB58" s="395">
        <v>-42</v>
      </c>
      <c r="AC58" s="395">
        <v>-50</v>
      </c>
      <c r="AD58" s="395">
        <v>3</v>
      </c>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6"/>
      <c r="BC58" s="396"/>
      <c r="BD58" s="396"/>
      <c r="BE58" s="396"/>
      <c r="BF58" s="396"/>
      <c r="BG58" s="396"/>
    </row>
    <row r="59" spans="1:59" s="4" customFormat="1" ht="11.25" customHeight="1" x14ac:dyDescent="0.2">
      <c r="A59" s="423" t="s">
        <v>194</v>
      </c>
      <c r="B59" s="399">
        <v>74</v>
      </c>
      <c r="C59" s="395">
        <v>26</v>
      </c>
      <c r="D59" s="395">
        <v>3</v>
      </c>
      <c r="E59" s="395">
        <v>14</v>
      </c>
      <c r="F59" s="395">
        <v>-10</v>
      </c>
      <c r="G59" s="395">
        <v>8</v>
      </c>
      <c r="H59" s="395">
        <v>-18</v>
      </c>
      <c r="I59" s="395">
        <v>37</v>
      </c>
      <c r="J59" s="395">
        <v>55</v>
      </c>
      <c r="K59" s="395">
        <v>47</v>
      </c>
      <c r="L59" s="395">
        <v>105</v>
      </c>
      <c r="M59" s="395">
        <v>64</v>
      </c>
      <c r="N59" s="395">
        <v>52</v>
      </c>
      <c r="O59" s="395">
        <v>31</v>
      </c>
      <c r="P59" s="395">
        <v>21</v>
      </c>
      <c r="Q59" s="395">
        <v>61</v>
      </c>
      <c r="R59" s="395">
        <v>119</v>
      </c>
      <c r="S59" s="395">
        <v>60</v>
      </c>
      <c r="T59" s="395">
        <v>40</v>
      </c>
      <c r="U59" s="395">
        <v>73</v>
      </c>
      <c r="V59" s="395">
        <v>101</v>
      </c>
      <c r="W59" s="395">
        <v>62</v>
      </c>
      <c r="X59" s="395">
        <v>-1</v>
      </c>
      <c r="Y59" s="395">
        <v>0</v>
      </c>
      <c r="Z59" s="395">
        <v>3</v>
      </c>
      <c r="AA59" s="395">
        <v>43</v>
      </c>
      <c r="AB59" s="395">
        <v>-6</v>
      </c>
      <c r="AC59" s="395">
        <v>-102</v>
      </c>
      <c r="AD59" s="395">
        <v>-21</v>
      </c>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6"/>
      <c r="BC59" s="396"/>
      <c r="BD59" s="396"/>
      <c r="BE59" s="396"/>
      <c r="BF59" s="396"/>
      <c r="BG59" s="396"/>
    </row>
    <row r="60" spans="1:59" s="4" customFormat="1" ht="11.25" customHeight="1" x14ac:dyDescent="0.2">
      <c r="A60" s="423" t="s">
        <v>195</v>
      </c>
      <c r="B60" s="399">
        <v>9</v>
      </c>
      <c r="C60" s="395">
        <v>-4</v>
      </c>
      <c r="D60" s="395">
        <v>-32</v>
      </c>
      <c r="E60" s="395">
        <v>-98</v>
      </c>
      <c r="F60" s="395">
        <v>-98</v>
      </c>
      <c r="G60" s="395">
        <v>-97</v>
      </c>
      <c r="H60" s="395">
        <v>-290</v>
      </c>
      <c r="I60" s="395">
        <v>-314</v>
      </c>
      <c r="J60" s="395">
        <v>-266</v>
      </c>
      <c r="K60" s="395">
        <v>-154</v>
      </c>
      <c r="L60" s="395">
        <v>-79</v>
      </c>
      <c r="M60" s="395">
        <v>-117</v>
      </c>
      <c r="N60" s="395">
        <v>-17</v>
      </c>
      <c r="O60" s="395">
        <v>-47</v>
      </c>
      <c r="P60" s="395">
        <v>-98</v>
      </c>
      <c r="Q60" s="395">
        <v>-52</v>
      </c>
      <c r="R60" s="395">
        <v>42</v>
      </c>
      <c r="S60" s="395">
        <v>-53</v>
      </c>
      <c r="T60" s="395">
        <v>-48</v>
      </c>
      <c r="U60" s="395">
        <v>-3</v>
      </c>
      <c r="V60" s="395">
        <v>-45</v>
      </c>
      <c r="W60" s="395">
        <v>-24</v>
      </c>
      <c r="X60" s="395">
        <v>-23</v>
      </c>
      <c r="Y60" s="395">
        <v>7</v>
      </c>
      <c r="Z60" s="395">
        <v>-36</v>
      </c>
      <c r="AA60" s="395">
        <v>-42</v>
      </c>
      <c r="AB60" s="395">
        <v>-53</v>
      </c>
      <c r="AC60" s="395">
        <v>-63</v>
      </c>
      <c r="AD60" s="395">
        <v>-66</v>
      </c>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6"/>
      <c r="BC60" s="396"/>
      <c r="BD60" s="396"/>
      <c r="BE60" s="396"/>
      <c r="BF60" s="396"/>
      <c r="BG60" s="396"/>
    </row>
    <row r="61" spans="1:59" s="4" customFormat="1" ht="11.25" customHeight="1" x14ac:dyDescent="0.2">
      <c r="A61" s="423" t="s">
        <v>196</v>
      </c>
      <c r="B61" s="399">
        <v>-10</v>
      </c>
      <c r="C61" s="395">
        <v>-11</v>
      </c>
      <c r="D61" s="395">
        <v>-6</v>
      </c>
      <c r="E61" s="395">
        <v>-82</v>
      </c>
      <c r="F61" s="395">
        <v>-76</v>
      </c>
      <c r="G61" s="395">
        <v>-92</v>
      </c>
      <c r="H61" s="395">
        <v>-52</v>
      </c>
      <c r="I61" s="395">
        <v>-38</v>
      </c>
      <c r="J61" s="395">
        <v>-72</v>
      </c>
      <c r="K61" s="395">
        <v>-36</v>
      </c>
      <c r="L61" s="395">
        <v>-1</v>
      </c>
      <c r="M61" s="395">
        <v>-9</v>
      </c>
      <c r="N61" s="395">
        <v>-10</v>
      </c>
      <c r="O61" s="395">
        <v>-2</v>
      </c>
      <c r="P61" s="395">
        <v>-5</v>
      </c>
      <c r="Q61" s="395">
        <v>-6</v>
      </c>
      <c r="R61" s="395">
        <v>2</v>
      </c>
      <c r="S61" s="395">
        <v>10</v>
      </c>
      <c r="T61" s="395">
        <v>-5</v>
      </c>
      <c r="U61" s="395">
        <v>14</v>
      </c>
      <c r="V61" s="395">
        <v>7</v>
      </c>
      <c r="W61" s="395">
        <v>-3</v>
      </c>
      <c r="X61" s="395">
        <v>-7</v>
      </c>
      <c r="Y61" s="395">
        <v>-7</v>
      </c>
      <c r="Z61" s="395">
        <v>-5</v>
      </c>
      <c r="AA61" s="395">
        <v>-1</v>
      </c>
      <c r="AB61" s="395">
        <v>-7</v>
      </c>
      <c r="AC61" s="395">
        <v>-10</v>
      </c>
      <c r="AD61" s="395">
        <v>-2</v>
      </c>
      <c r="AE61" s="397"/>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B61" s="396"/>
      <c r="BC61" s="396"/>
      <c r="BD61" s="396"/>
      <c r="BE61" s="396"/>
      <c r="BF61" s="396"/>
      <c r="BG61" s="396"/>
    </row>
    <row r="62" spans="1:59" s="4" customFormat="1" ht="11.25" customHeight="1" x14ac:dyDescent="0.2">
      <c r="A62" s="423" t="s">
        <v>197</v>
      </c>
      <c r="B62" s="399">
        <v>-2</v>
      </c>
      <c r="C62" s="395">
        <v>3</v>
      </c>
      <c r="D62" s="395">
        <v>-4</v>
      </c>
      <c r="E62" s="395">
        <v>-9</v>
      </c>
      <c r="F62" s="395">
        <v>-18</v>
      </c>
      <c r="G62" s="395">
        <v>-19</v>
      </c>
      <c r="H62" s="395">
        <v>-16</v>
      </c>
      <c r="I62" s="395">
        <v>-15</v>
      </c>
      <c r="J62" s="395">
        <v>-5</v>
      </c>
      <c r="K62" s="395">
        <v>3</v>
      </c>
      <c r="L62" s="395">
        <v>-9</v>
      </c>
      <c r="M62" s="395">
        <v>-15</v>
      </c>
      <c r="N62" s="395">
        <v>-9</v>
      </c>
      <c r="O62" s="395">
        <v>6</v>
      </c>
      <c r="P62" s="395">
        <v>8</v>
      </c>
      <c r="Q62" s="395">
        <v>7</v>
      </c>
      <c r="R62" s="395">
        <v>4</v>
      </c>
      <c r="S62" s="395">
        <v>17</v>
      </c>
      <c r="T62" s="395">
        <v>1</v>
      </c>
      <c r="U62" s="395">
        <v>9</v>
      </c>
      <c r="V62" s="395">
        <v>2</v>
      </c>
      <c r="W62" s="395">
        <v>3</v>
      </c>
      <c r="X62" s="395">
        <v>-3</v>
      </c>
      <c r="Y62" s="395">
        <v>12</v>
      </c>
      <c r="Z62" s="395">
        <v>5</v>
      </c>
      <c r="AA62" s="395">
        <v>4</v>
      </c>
      <c r="AB62" s="395">
        <v>-36</v>
      </c>
      <c r="AC62" s="395">
        <v>-15</v>
      </c>
      <c r="AD62" s="395">
        <v>-49</v>
      </c>
      <c r="AE62" s="396"/>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6"/>
      <c r="BC62" s="396"/>
      <c r="BD62" s="396"/>
      <c r="BE62" s="396"/>
      <c r="BF62" s="396"/>
      <c r="BG62" s="396"/>
    </row>
    <row r="63" spans="1:59" s="4" customFormat="1" ht="15" customHeight="1" x14ac:dyDescent="0.2">
      <c r="A63" s="423" t="s">
        <v>198</v>
      </c>
      <c r="B63" s="399">
        <v>4</v>
      </c>
      <c r="C63" s="395">
        <v>-13</v>
      </c>
      <c r="D63" s="395">
        <v>-13</v>
      </c>
      <c r="E63" s="395">
        <v>-73</v>
      </c>
      <c r="F63" s="395">
        <v>-176</v>
      </c>
      <c r="G63" s="395">
        <v>-219</v>
      </c>
      <c r="H63" s="395">
        <v>-443</v>
      </c>
      <c r="I63" s="395">
        <v>-519</v>
      </c>
      <c r="J63" s="395">
        <v>-287</v>
      </c>
      <c r="K63" s="395">
        <v>-117</v>
      </c>
      <c r="L63" s="395">
        <v>-55</v>
      </c>
      <c r="M63" s="395">
        <v>-10</v>
      </c>
      <c r="N63" s="395">
        <v>-43</v>
      </c>
      <c r="O63" s="395">
        <v>22</v>
      </c>
      <c r="P63" s="395">
        <v>-79</v>
      </c>
      <c r="Q63" s="395">
        <v>16</v>
      </c>
      <c r="R63" s="395">
        <v>13</v>
      </c>
      <c r="S63" s="395">
        <v>-40</v>
      </c>
      <c r="T63" s="395">
        <v>16</v>
      </c>
      <c r="U63" s="395">
        <v>10</v>
      </c>
      <c r="V63" s="395">
        <v>62</v>
      </c>
      <c r="W63" s="395">
        <v>-25</v>
      </c>
      <c r="X63" s="395">
        <v>-25</v>
      </c>
      <c r="Y63" s="395">
        <v>-60</v>
      </c>
      <c r="Z63" s="395">
        <v>-73</v>
      </c>
      <c r="AA63" s="395">
        <v>-49</v>
      </c>
      <c r="AB63" s="395">
        <v>-93</v>
      </c>
      <c r="AC63" s="395">
        <v>-55</v>
      </c>
      <c r="AD63" s="395">
        <v>-96</v>
      </c>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6"/>
      <c r="BC63" s="396"/>
      <c r="BD63" s="396"/>
      <c r="BE63" s="396"/>
      <c r="BF63" s="396"/>
      <c r="BG63" s="396"/>
    </row>
    <row r="64" spans="1:59" s="4" customFormat="1" ht="11.25" customHeight="1" x14ac:dyDescent="0.2">
      <c r="A64" s="423" t="s">
        <v>199</v>
      </c>
      <c r="B64" s="399">
        <v>9</v>
      </c>
      <c r="C64" s="395">
        <v>13</v>
      </c>
      <c r="D64" s="395">
        <v>7</v>
      </c>
      <c r="E64" s="395">
        <v>-39</v>
      </c>
      <c r="F64" s="395">
        <v>-122</v>
      </c>
      <c r="G64" s="395">
        <v>-91</v>
      </c>
      <c r="H64" s="395">
        <v>-100</v>
      </c>
      <c r="I64" s="395">
        <v>-136</v>
      </c>
      <c r="J64" s="395">
        <v>-42</v>
      </c>
      <c r="K64" s="395">
        <v>-76</v>
      </c>
      <c r="L64" s="395">
        <v>5</v>
      </c>
      <c r="M64" s="395">
        <v>108</v>
      </c>
      <c r="N64" s="395">
        <v>103</v>
      </c>
      <c r="O64" s="395">
        <v>55</v>
      </c>
      <c r="P64" s="395">
        <v>17</v>
      </c>
      <c r="Q64" s="395">
        <v>50</v>
      </c>
      <c r="R64" s="395">
        <v>120</v>
      </c>
      <c r="S64" s="395">
        <v>56</v>
      </c>
      <c r="T64" s="395">
        <v>69</v>
      </c>
      <c r="U64" s="395">
        <v>25</v>
      </c>
      <c r="V64" s="395">
        <v>72</v>
      </c>
      <c r="W64" s="395">
        <v>56</v>
      </c>
      <c r="X64" s="395">
        <v>15</v>
      </c>
      <c r="Y64" s="395">
        <v>17</v>
      </c>
      <c r="Z64" s="395">
        <v>10</v>
      </c>
      <c r="AA64" s="395">
        <v>-115</v>
      </c>
      <c r="AB64" s="395">
        <v>-60</v>
      </c>
      <c r="AC64" s="395">
        <v>-137</v>
      </c>
      <c r="AD64" s="395">
        <v>-177</v>
      </c>
      <c r="AE64" s="397"/>
      <c r="AF64" s="397"/>
      <c r="AG64" s="397"/>
      <c r="AH64" s="397"/>
      <c r="AI64" s="397"/>
      <c r="AJ64" s="397"/>
      <c r="AK64" s="397"/>
      <c r="AL64" s="397"/>
      <c r="AM64" s="397"/>
      <c r="AN64" s="397"/>
      <c r="AO64" s="397"/>
      <c r="AP64" s="397"/>
      <c r="AQ64" s="397"/>
      <c r="AR64" s="397"/>
      <c r="AS64" s="397"/>
      <c r="AT64" s="397"/>
      <c r="AU64" s="397"/>
      <c r="AV64" s="397"/>
      <c r="AW64" s="397"/>
      <c r="AX64" s="397"/>
      <c r="AY64" s="397"/>
      <c r="AZ64" s="397"/>
      <c r="BA64" s="397"/>
      <c r="BB64" s="396"/>
      <c r="BC64" s="396"/>
      <c r="BD64" s="396"/>
      <c r="BE64" s="396"/>
      <c r="BF64" s="396"/>
      <c r="BG64" s="396"/>
    </row>
    <row r="65" spans="1:59" s="4" customFormat="1" ht="11.25" customHeight="1" x14ac:dyDescent="0.2">
      <c r="A65" s="423" t="s">
        <v>200</v>
      </c>
      <c r="B65" s="399">
        <v>24</v>
      </c>
      <c r="C65" s="395">
        <v>1</v>
      </c>
      <c r="D65" s="395">
        <v>-2</v>
      </c>
      <c r="E65" s="395">
        <v>-27</v>
      </c>
      <c r="F65" s="395">
        <v>-103</v>
      </c>
      <c r="G65" s="395">
        <v>-51</v>
      </c>
      <c r="H65" s="395">
        <v>-54</v>
      </c>
      <c r="I65" s="395">
        <v>-47</v>
      </c>
      <c r="J65" s="395">
        <v>-59</v>
      </c>
      <c r="K65" s="395">
        <v>-38</v>
      </c>
      <c r="L65" s="395">
        <v>-10</v>
      </c>
      <c r="M65" s="395">
        <v>-1</v>
      </c>
      <c r="N65" s="395">
        <v>13</v>
      </c>
      <c r="O65" s="395">
        <v>-3</v>
      </c>
      <c r="P65" s="395">
        <v>-2</v>
      </c>
      <c r="Q65" s="395">
        <v>5</v>
      </c>
      <c r="R65" s="395">
        <v>-3</v>
      </c>
      <c r="S65" s="395">
        <v>-10</v>
      </c>
      <c r="T65" s="395">
        <v>-12</v>
      </c>
      <c r="U65" s="395">
        <v>1</v>
      </c>
      <c r="V65" s="395">
        <v>17</v>
      </c>
      <c r="W65" s="395">
        <v>9</v>
      </c>
      <c r="X65" s="395">
        <v>9</v>
      </c>
      <c r="Y65" s="395">
        <v>-12</v>
      </c>
      <c r="Z65" s="395">
        <v>-7</v>
      </c>
      <c r="AA65" s="395">
        <v>-14</v>
      </c>
      <c r="AB65" s="395">
        <v>-28</v>
      </c>
      <c r="AC65" s="395">
        <v>-8</v>
      </c>
      <c r="AD65" s="395">
        <v>-21</v>
      </c>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6"/>
      <c r="BC65" s="396"/>
      <c r="BD65" s="396"/>
      <c r="BE65" s="396"/>
      <c r="BF65" s="396"/>
      <c r="BG65" s="396"/>
    </row>
    <row r="66" spans="1:59" s="4" customFormat="1" ht="11.25" customHeight="1" x14ac:dyDescent="0.2">
      <c r="A66" s="423" t="s">
        <v>201</v>
      </c>
      <c r="B66" s="399">
        <v>-19</v>
      </c>
      <c r="C66" s="395">
        <v>4</v>
      </c>
      <c r="D66" s="395">
        <v>-50</v>
      </c>
      <c r="E66" s="395">
        <v>-9</v>
      </c>
      <c r="F66" s="395">
        <v>-325</v>
      </c>
      <c r="G66" s="395">
        <v>-382</v>
      </c>
      <c r="H66" s="395">
        <v>-355</v>
      </c>
      <c r="I66" s="395">
        <v>-263</v>
      </c>
      <c r="J66" s="395">
        <v>-407</v>
      </c>
      <c r="K66" s="395">
        <v>-148</v>
      </c>
      <c r="L66" s="395">
        <v>-98</v>
      </c>
      <c r="M66" s="395">
        <v>16</v>
      </c>
      <c r="N66" s="395">
        <v>43</v>
      </c>
      <c r="O66" s="395">
        <v>9</v>
      </c>
      <c r="P66" s="395">
        <v>-31</v>
      </c>
      <c r="Q66" s="395">
        <v>63</v>
      </c>
      <c r="R66" s="395">
        <v>48</v>
      </c>
      <c r="S66" s="395">
        <v>104</v>
      </c>
      <c r="T66" s="395">
        <v>36</v>
      </c>
      <c r="U66" s="395">
        <v>-4</v>
      </c>
      <c r="V66" s="395">
        <v>-2</v>
      </c>
      <c r="W66" s="395">
        <v>23</v>
      </c>
      <c r="X66" s="395">
        <v>-2</v>
      </c>
      <c r="Y66" s="395">
        <v>-89</v>
      </c>
      <c r="Z66" s="395">
        <v>-54</v>
      </c>
      <c r="AA66" s="395">
        <v>-75</v>
      </c>
      <c r="AB66" s="395">
        <v>-16</v>
      </c>
      <c r="AC66" s="395">
        <v>-120</v>
      </c>
      <c r="AD66" s="395">
        <v>-134</v>
      </c>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B66" s="396"/>
      <c r="BC66" s="396"/>
      <c r="BD66" s="396"/>
      <c r="BE66" s="396"/>
      <c r="BF66" s="396"/>
      <c r="BG66" s="396"/>
    </row>
    <row r="67" spans="1:59" s="4" customFormat="1" ht="11.25" customHeight="1" x14ac:dyDescent="0.2">
      <c r="A67" s="423" t="s">
        <v>202</v>
      </c>
      <c r="B67" s="399">
        <v>-48</v>
      </c>
      <c r="C67" s="395">
        <v>33</v>
      </c>
      <c r="D67" s="395">
        <v>13</v>
      </c>
      <c r="E67" s="395">
        <v>-47</v>
      </c>
      <c r="F67" s="395">
        <v>-237</v>
      </c>
      <c r="G67" s="395">
        <v>-5</v>
      </c>
      <c r="H67" s="395">
        <v>-250</v>
      </c>
      <c r="I67" s="395">
        <v>-527</v>
      </c>
      <c r="J67" s="395">
        <v>-622</v>
      </c>
      <c r="K67" s="395">
        <v>-305</v>
      </c>
      <c r="L67" s="395">
        <v>-104</v>
      </c>
      <c r="M67" s="395">
        <v>-82</v>
      </c>
      <c r="N67" s="395">
        <v>-250</v>
      </c>
      <c r="O67" s="395">
        <v>-143</v>
      </c>
      <c r="P67" s="395">
        <v>-258</v>
      </c>
      <c r="Q67" s="395">
        <v>-246</v>
      </c>
      <c r="R67" s="395">
        <v>-115</v>
      </c>
      <c r="S67" s="395">
        <v>-162</v>
      </c>
      <c r="T67" s="395">
        <v>-164</v>
      </c>
      <c r="U67" s="395">
        <v>-151</v>
      </c>
      <c r="V67" s="395">
        <v>-75</v>
      </c>
      <c r="W67" s="395">
        <v>-8</v>
      </c>
      <c r="X67" s="395">
        <v>-61</v>
      </c>
      <c r="Y67" s="395">
        <v>-238</v>
      </c>
      <c r="Z67" s="395">
        <v>-372</v>
      </c>
      <c r="AA67" s="395">
        <v>-329</v>
      </c>
      <c r="AB67" s="395">
        <v>-245</v>
      </c>
      <c r="AC67" s="395">
        <v>-243</v>
      </c>
      <c r="AD67" s="395">
        <v>-271</v>
      </c>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397"/>
      <c r="BA67" s="397"/>
      <c r="BB67" s="396"/>
      <c r="BC67" s="396"/>
      <c r="BD67" s="396"/>
      <c r="BE67" s="396"/>
      <c r="BF67" s="396"/>
      <c r="BG67" s="396"/>
    </row>
    <row r="68" spans="1:59" s="4" customFormat="1" ht="15" customHeight="1" x14ac:dyDescent="0.2">
      <c r="A68" s="423" t="s">
        <v>203</v>
      </c>
      <c r="B68" s="399">
        <v>21</v>
      </c>
      <c r="C68" s="395">
        <v>0</v>
      </c>
      <c r="D68" s="395">
        <v>-2</v>
      </c>
      <c r="E68" s="395">
        <v>-60</v>
      </c>
      <c r="F68" s="395">
        <v>-37</v>
      </c>
      <c r="G68" s="395">
        <v>-140</v>
      </c>
      <c r="H68" s="395">
        <v>-108</v>
      </c>
      <c r="I68" s="395">
        <v>-224</v>
      </c>
      <c r="J68" s="395">
        <v>-125</v>
      </c>
      <c r="K68" s="395">
        <v>-27</v>
      </c>
      <c r="L68" s="395">
        <v>-41</v>
      </c>
      <c r="M68" s="395">
        <v>-46</v>
      </c>
      <c r="N68" s="395">
        <v>-34</v>
      </c>
      <c r="O68" s="395">
        <v>-20</v>
      </c>
      <c r="P68" s="395">
        <v>-37</v>
      </c>
      <c r="Q68" s="395">
        <v>-45</v>
      </c>
      <c r="R68" s="395">
        <v>6</v>
      </c>
      <c r="S68" s="395">
        <v>34</v>
      </c>
      <c r="T68" s="395">
        <v>29</v>
      </c>
      <c r="U68" s="395">
        <v>22</v>
      </c>
      <c r="V68" s="395">
        <v>19</v>
      </c>
      <c r="W68" s="395">
        <v>35</v>
      </c>
      <c r="X68" s="395">
        <v>4</v>
      </c>
      <c r="Y68" s="395">
        <v>-3</v>
      </c>
      <c r="Z68" s="395">
        <v>-29</v>
      </c>
      <c r="AA68" s="395">
        <v>-20</v>
      </c>
      <c r="AB68" s="395">
        <v>-35</v>
      </c>
      <c r="AC68" s="395">
        <v>-47</v>
      </c>
      <c r="AD68" s="395">
        <v>-38</v>
      </c>
      <c r="AE68" s="397"/>
      <c r="AF68" s="397"/>
      <c r="AG68" s="397"/>
      <c r="AH68" s="397"/>
      <c r="AI68" s="397"/>
      <c r="AJ68" s="397"/>
      <c r="AK68" s="397"/>
      <c r="AL68" s="397"/>
      <c r="AM68" s="397"/>
      <c r="AN68" s="397"/>
      <c r="AO68" s="397"/>
      <c r="AP68" s="397"/>
      <c r="AQ68" s="397"/>
      <c r="AR68" s="397"/>
      <c r="AS68" s="397"/>
      <c r="AT68" s="397"/>
      <c r="AU68" s="397"/>
      <c r="AV68" s="397"/>
      <c r="AW68" s="397"/>
      <c r="AX68" s="397"/>
      <c r="AY68" s="397"/>
      <c r="AZ68" s="397"/>
      <c r="BA68" s="397"/>
      <c r="BB68" s="396"/>
      <c r="BC68" s="396"/>
      <c r="BD68" s="396"/>
      <c r="BE68" s="396"/>
      <c r="BF68" s="396"/>
      <c r="BG68" s="396"/>
    </row>
    <row r="69" spans="1:59" s="405" customFormat="1" ht="12" hidden="1" customHeight="1" x14ac:dyDescent="0.2">
      <c r="A69" s="427" t="s">
        <v>204</v>
      </c>
      <c r="B69" s="399">
        <v>6</v>
      </c>
      <c r="C69" s="395">
        <v>-1</v>
      </c>
      <c r="D69" s="395">
        <v>-1</v>
      </c>
      <c r="E69" s="395">
        <v>-13</v>
      </c>
      <c r="F69" s="395">
        <v>-8</v>
      </c>
      <c r="G69" s="395">
        <v>-15</v>
      </c>
      <c r="H69" s="395">
        <v>-8</v>
      </c>
      <c r="I69" s="395">
        <v>-10</v>
      </c>
      <c r="J69" s="395">
        <v>18</v>
      </c>
      <c r="K69" s="395">
        <v>1</v>
      </c>
      <c r="L69" s="395">
        <v>20</v>
      </c>
      <c r="M69" s="395">
        <v>22</v>
      </c>
      <c r="N69" s="395">
        <v>18</v>
      </c>
      <c r="O69" s="395">
        <v>20</v>
      </c>
      <c r="P69" s="395">
        <v>21</v>
      </c>
      <c r="Q69" s="395">
        <v>33</v>
      </c>
      <c r="R69" s="395">
        <v>21</v>
      </c>
      <c r="S69" s="395">
        <v>11</v>
      </c>
      <c r="T69" s="395">
        <v>26</v>
      </c>
      <c r="U69" s="395">
        <v>19</v>
      </c>
      <c r="V69" s="395">
        <v>3</v>
      </c>
      <c r="W69" s="395">
        <v>16</v>
      </c>
      <c r="X69" s="395">
        <v>25</v>
      </c>
      <c r="Y69" s="395">
        <v>-9</v>
      </c>
      <c r="Z69" s="395">
        <v>0</v>
      </c>
      <c r="AA69" s="395">
        <v>0</v>
      </c>
      <c r="AB69" s="395">
        <v>0</v>
      </c>
      <c r="AC69" s="395">
        <v>18</v>
      </c>
      <c r="AD69" s="395">
        <v>18</v>
      </c>
      <c r="AE69" s="413"/>
      <c r="AF69" s="413"/>
      <c r="AG69" s="413"/>
      <c r="AH69" s="413"/>
      <c r="AI69" s="413"/>
      <c r="AJ69" s="413"/>
      <c r="AK69" s="413"/>
      <c r="AL69" s="413"/>
      <c r="AM69" s="413"/>
      <c r="AN69" s="413"/>
      <c r="AO69" s="413"/>
      <c r="AP69" s="413"/>
      <c r="AQ69" s="413"/>
      <c r="AR69" s="413"/>
      <c r="AS69" s="413"/>
      <c r="AT69" s="413"/>
      <c r="AU69" s="413"/>
      <c r="AV69" s="413"/>
      <c r="AW69" s="413"/>
      <c r="AX69" s="413"/>
      <c r="AY69" s="413"/>
      <c r="AZ69" s="413"/>
      <c r="BA69" s="413"/>
      <c r="BB69" s="413"/>
      <c r="BC69" s="413"/>
      <c r="BD69" s="413"/>
      <c r="BE69" s="413"/>
      <c r="BF69" s="413"/>
      <c r="BG69" s="413"/>
    </row>
    <row r="70" spans="1:59" s="4" customFormat="1" ht="11.25" customHeight="1" x14ac:dyDescent="0.2">
      <c r="A70" s="423" t="s">
        <v>205</v>
      </c>
      <c r="B70" s="399">
        <v>6</v>
      </c>
      <c r="C70" s="395">
        <v>-14</v>
      </c>
      <c r="D70" s="395">
        <v>-12</v>
      </c>
      <c r="E70" s="395">
        <v>-26</v>
      </c>
      <c r="F70" s="395">
        <v>-95</v>
      </c>
      <c r="G70" s="395">
        <v>-108</v>
      </c>
      <c r="H70" s="395">
        <v>-117</v>
      </c>
      <c r="I70" s="395">
        <v>-86</v>
      </c>
      <c r="J70" s="395">
        <v>-56</v>
      </c>
      <c r="K70" s="395">
        <v>-42</v>
      </c>
      <c r="L70" s="395">
        <v>-10</v>
      </c>
      <c r="M70" s="395">
        <v>-15</v>
      </c>
      <c r="N70" s="395">
        <v>-10</v>
      </c>
      <c r="O70" s="395">
        <v>-9</v>
      </c>
      <c r="P70" s="395">
        <v>-15</v>
      </c>
      <c r="Q70" s="395">
        <v>24</v>
      </c>
      <c r="R70" s="395">
        <v>26</v>
      </c>
      <c r="S70" s="395">
        <v>-4</v>
      </c>
      <c r="T70" s="395">
        <v>16</v>
      </c>
      <c r="U70" s="395">
        <v>26</v>
      </c>
      <c r="V70" s="395">
        <v>-10</v>
      </c>
      <c r="W70" s="395">
        <v>4</v>
      </c>
      <c r="X70" s="395">
        <v>-9</v>
      </c>
      <c r="Y70" s="395">
        <v>-15</v>
      </c>
      <c r="Z70" s="395">
        <v>-17</v>
      </c>
      <c r="AA70" s="395">
        <v>4</v>
      </c>
      <c r="AB70" s="395">
        <v>-42</v>
      </c>
      <c r="AC70" s="395">
        <v>-57</v>
      </c>
      <c r="AD70" s="395">
        <v>-80</v>
      </c>
      <c r="AE70" s="397"/>
      <c r="AF70" s="397"/>
      <c r="AG70" s="397"/>
      <c r="AH70" s="397"/>
      <c r="AI70" s="397"/>
      <c r="AJ70" s="397"/>
      <c r="AK70" s="397"/>
      <c r="AL70" s="397"/>
      <c r="AM70" s="397"/>
      <c r="AN70" s="397"/>
      <c r="AO70" s="397"/>
      <c r="AP70" s="397"/>
      <c r="AQ70" s="397"/>
      <c r="AR70" s="397"/>
      <c r="AS70" s="397"/>
      <c r="AT70" s="397"/>
      <c r="AU70" s="397"/>
      <c r="AV70" s="397"/>
      <c r="AW70" s="397"/>
      <c r="AX70" s="397"/>
      <c r="AY70" s="397"/>
      <c r="AZ70" s="397"/>
      <c r="BA70" s="397"/>
      <c r="BB70" s="396"/>
      <c r="BC70" s="396"/>
      <c r="BD70" s="396"/>
      <c r="BE70" s="396"/>
      <c r="BF70" s="396"/>
      <c r="BG70" s="396"/>
    </row>
    <row r="71" spans="1:59" s="4" customFormat="1" ht="11.25" customHeight="1" x14ac:dyDescent="0.2">
      <c r="A71" s="423" t="s">
        <v>206</v>
      </c>
      <c r="B71" s="399">
        <v>0</v>
      </c>
      <c r="C71" s="395">
        <v>-5</v>
      </c>
      <c r="D71" s="395">
        <v>0</v>
      </c>
      <c r="E71" s="395">
        <v>-8</v>
      </c>
      <c r="F71" s="395">
        <v>-155</v>
      </c>
      <c r="G71" s="395">
        <v>-131</v>
      </c>
      <c r="H71" s="395">
        <v>-103</v>
      </c>
      <c r="I71" s="395">
        <v>-88</v>
      </c>
      <c r="J71" s="395">
        <v>-62</v>
      </c>
      <c r="K71" s="395">
        <v>-52</v>
      </c>
      <c r="L71" s="395">
        <v>11</v>
      </c>
      <c r="M71" s="395">
        <v>-4</v>
      </c>
      <c r="N71" s="395">
        <v>0</v>
      </c>
      <c r="O71" s="395">
        <v>-14</v>
      </c>
      <c r="P71" s="395">
        <v>10</v>
      </c>
      <c r="Q71" s="395">
        <v>-7</v>
      </c>
      <c r="R71" s="395">
        <v>3</v>
      </c>
      <c r="S71" s="395">
        <v>-16</v>
      </c>
      <c r="T71" s="395">
        <v>53</v>
      </c>
      <c r="U71" s="395">
        <v>12</v>
      </c>
      <c r="V71" s="395">
        <v>23</v>
      </c>
      <c r="W71" s="395">
        <v>-15</v>
      </c>
      <c r="X71" s="395">
        <v>8</v>
      </c>
      <c r="Y71" s="395">
        <v>-19</v>
      </c>
      <c r="Z71" s="395">
        <v>-10</v>
      </c>
      <c r="AA71" s="395">
        <v>-18</v>
      </c>
      <c r="AB71" s="395">
        <v>-11</v>
      </c>
      <c r="AC71" s="395">
        <v>-4</v>
      </c>
      <c r="AD71" s="395">
        <v>-48</v>
      </c>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6"/>
      <c r="BC71" s="396"/>
      <c r="BD71" s="396"/>
      <c r="BE71" s="396"/>
      <c r="BF71" s="396"/>
      <c r="BG71" s="396"/>
    </row>
    <row r="72" spans="1:59" s="4" customFormat="1" ht="11.25" customHeight="1" x14ac:dyDescent="0.2">
      <c r="A72" s="423" t="s">
        <v>207</v>
      </c>
      <c r="B72" s="399">
        <v>28</v>
      </c>
      <c r="C72" s="395">
        <v>-6</v>
      </c>
      <c r="D72" s="395">
        <v>2</v>
      </c>
      <c r="E72" s="395">
        <v>-55</v>
      </c>
      <c r="F72" s="395">
        <v>-108</v>
      </c>
      <c r="G72" s="395">
        <v>-193</v>
      </c>
      <c r="H72" s="395">
        <v>-181</v>
      </c>
      <c r="I72" s="395">
        <v>-137</v>
      </c>
      <c r="J72" s="395">
        <v>-76</v>
      </c>
      <c r="K72" s="395">
        <v>-35</v>
      </c>
      <c r="L72" s="395">
        <v>-20</v>
      </c>
      <c r="M72" s="395">
        <v>-9</v>
      </c>
      <c r="N72" s="395">
        <v>-35</v>
      </c>
      <c r="O72" s="395">
        <v>-5</v>
      </c>
      <c r="P72" s="395">
        <v>10</v>
      </c>
      <c r="Q72" s="395">
        <v>-20</v>
      </c>
      <c r="R72" s="395">
        <v>5</v>
      </c>
      <c r="S72" s="395">
        <v>-16</v>
      </c>
      <c r="T72" s="395">
        <v>2</v>
      </c>
      <c r="U72" s="395">
        <v>-2</v>
      </c>
      <c r="V72" s="395">
        <v>-6</v>
      </c>
      <c r="W72" s="395">
        <v>9</v>
      </c>
      <c r="X72" s="395">
        <v>-15</v>
      </c>
      <c r="Y72" s="395">
        <v>-13</v>
      </c>
      <c r="Z72" s="395">
        <v>-32</v>
      </c>
      <c r="AA72" s="395">
        <v>-71</v>
      </c>
      <c r="AB72" s="395">
        <v>-69</v>
      </c>
      <c r="AC72" s="395">
        <v>-77</v>
      </c>
      <c r="AD72" s="395">
        <v>-125</v>
      </c>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6"/>
      <c r="BC72" s="396"/>
      <c r="BD72" s="396"/>
      <c r="BE72" s="396"/>
      <c r="BF72" s="396"/>
      <c r="BG72" s="396"/>
    </row>
    <row r="73" spans="1:59" s="409" customFormat="1" ht="12" hidden="1" customHeight="1" x14ac:dyDescent="0.2">
      <c r="A73" s="427" t="s">
        <v>208</v>
      </c>
      <c r="B73" s="399">
        <v>53</v>
      </c>
      <c r="C73" s="395">
        <v>19</v>
      </c>
      <c r="D73" s="395">
        <v>-9</v>
      </c>
      <c r="E73" s="395">
        <v>-40</v>
      </c>
      <c r="F73" s="395">
        <v>-36</v>
      </c>
      <c r="G73" s="395">
        <v>-45</v>
      </c>
      <c r="H73" s="395">
        <v>-108</v>
      </c>
      <c r="I73" s="395">
        <v>-177</v>
      </c>
      <c r="J73" s="395">
        <v>-177</v>
      </c>
      <c r="K73" s="395">
        <v>-110</v>
      </c>
      <c r="L73" s="395">
        <v>-65</v>
      </c>
      <c r="M73" s="395">
        <v>-294</v>
      </c>
      <c r="N73" s="395">
        <v>0</v>
      </c>
      <c r="O73" s="395">
        <v>0</v>
      </c>
      <c r="P73" s="395">
        <v>0</v>
      </c>
      <c r="Q73" s="395">
        <v>0</v>
      </c>
      <c r="R73" s="395">
        <v>0</v>
      </c>
      <c r="S73" s="395">
        <v>0</v>
      </c>
      <c r="T73" s="395">
        <v>0</v>
      </c>
      <c r="U73" s="395">
        <v>0</v>
      </c>
      <c r="V73" s="395">
        <v>0</v>
      </c>
      <c r="W73" s="395">
        <v>0</v>
      </c>
      <c r="X73" s="395">
        <v>0</v>
      </c>
      <c r="Y73" s="395">
        <v>0</v>
      </c>
      <c r="Z73" s="395">
        <v>0</v>
      </c>
      <c r="AA73" s="395">
        <v>0</v>
      </c>
      <c r="AB73" s="395">
        <v>0</v>
      </c>
      <c r="AC73" s="395">
        <v>0</v>
      </c>
      <c r="AD73" s="395">
        <v>0</v>
      </c>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3"/>
      <c r="BB73" s="413"/>
      <c r="BC73" s="413"/>
      <c r="BD73" s="413"/>
      <c r="BE73" s="413"/>
      <c r="BF73" s="413"/>
      <c r="BG73" s="413"/>
    </row>
    <row r="74" spans="1:59" s="4" customFormat="1" ht="11.25" customHeight="1" x14ac:dyDescent="0.2">
      <c r="A74" s="423" t="s">
        <v>209</v>
      </c>
      <c r="B74" s="399">
        <v>28</v>
      </c>
      <c r="C74" s="395">
        <v>18</v>
      </c>
      <c r="D74" s="395">
        <v>-14</v>
      </c>
      <c r="E74" s="395">
        <v>-181</v>
      </c>
      <c r="F74" s="395">
        <v>-302</v>
      </c>
      <c r="G74" s="395">
        <v>-362</v>
      </c>
      <c r="H74" s="395">
        <v>-586</v>
      </c>
      <c r="I74" s="395">
        <v>-596</v>
      </c>
      <c r="J74" s="395">
        <v>-357</v>
      </c>
      <c r="K74" s="395">
        <v>-293</v>
      </c>
      <c r="L74" s="395">
        <v>-65</v>
      </c>
      <c r="M74" s="395">
        <v>-53</v>
      </c>
      <c r="N74" s="395">
        <v>-82</v>
      </c>
      <c r="O74" s="395">
        <v>-6</v>
      </c>
      <c r="P74" s="395">
        <v>-44</v>
      </c>
      <c r="Q74" s="395">
        <v>-46</v>
      </c>
      <c r="R74" s="395">
        <v>45</v>
      </c>
      <c r="S74" s="395">
        <v>8</v>
      </c>
      <c r="T74" s="395">
        <v>20</v>
      </c>
      <c r="U74" s="395">
        <v>11</v>
      </c>
      <c r="V74" s="395">
        <v>-30</v>
      </c>
      <c r="W74" s="395">
        <v>-28</v>
      </c>
      <c r="X74" s="395">
        <v>-28</v>
      </c>
      <c r="Y74" s="395">
        <v>-56</v>
      </c>
      <c r="Z74" s="395">
        <v>-134</v>
      </c>
      <c r="AA74" s="395">
        <v>-126</v>
      </c>
      <c r="AB74" s="395">
        <v>-132</v>
      </c>
      <c r="AC74" s="395">
        <v>-188</v>
      </c>
      <c r="AD74" s="395">
        <v>-105</v>
      </c>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6"/>
      <c r="BC74" s="396"/>
      <c r="BD74" s="396"/>
      <c r="BE74" s="396"/>
      <c r="BF74" s="396"/>
      <c r="BG74" s="396"/>
    </row>
    <row r="75" spans="1:59" s="409" customFormat="1" ht="12" hidden="1" customHeight="1" x14ac:dyDescent="0.2">
      <c r="A75" s="427" t="s">
        <v>210</v>
      </c>
      <c r="B75" s="408"/>
      <c r="C75" s="406"/>
      <c r="D75" s="406"/>
      <c r="E75" s="406"/>
      <c r="F75" s="406"/>
      <c r="G75" s="406"/>
      <c r="H75" s="406"/>
      <c r="I75" s="406"/>
      <c r="J75" s="406"/>
      <c r="K75" s="406"/>
      <c r="L75" s="406"/>
      <c r="M75" s="406"/>
      <c r="N75" s="406"/>
      <c r="O75" s="406"/>
      <c r="P75" s="406"/>
      <c r="Q75" s="406"/>
      <c r="R75" s="406">
        <v>0</v>
      </c>
      <c r="S75" s="406"/>
      <c r="T75" s="406"/>
      <c r="U75" s="406"/>
      <c r="V75" s="406"/>
      <c r="W75" s="406">
        <v>0</v>
      </c>
      <c r="X75" s="406"/>
      <c r="Y75" s="406"/>
      <c r="Z75" s="406"/>
      <c r="AA75" s="406"/>
      <c r="AB75" s="406"/>
      <c r="AC75" s="406"/>
      <c r="AD75" s="406"/>
      <c r="AE75" s="413"/>
      <c r="AF75" s="413"/>
      <c r="AG75" s="413"/>
      <c r="AH75" s="413"/>
      <c r="AI75" s="413"/>
      <c r="AJ75" s="413"/>
      <c r="AK75" s="413"/>
      <c r="AL75" s="413"/>
      <c r="AM75" s="413"/>
      <c r="AN75" s="413"/>
      <c r="AO75" s="413"/>
      <c r="AP75" s="413"/>
      <c r="AQ75" s="413"/>
      <c r="AR75" s="413"/>
      <c r="AS75" s="413"/>
      <c r="AT75" s="413"/>
      <c r="AU75" s="413"/>
      <c r="AV75" s="413"/>
      <c r="AW75" s="413"/>
      <c r="AX75" s="413"/>
      <c r="AY75" s="413"/>
      <c r="AZ75" s="413"/>
      <c r="BA75" s="413"/>
      <c r="BB75" s="413"/>
      <c r="BC75" s="413"/>
      <c r="BD75" s="413"/>
      <c r="BE75" s="413"/>
      <c r="BF75" s="413"/>
      <c r="BG75" s="413"/>
    </row>
    <row r="76" spans="1:59" s="400" customFormat="1" ht="12.95" customHeight="1" x14ac:dyDescent="0.2">
      <c r="A76" s="428" t="s">
        <v>211</v>
      </c>
      <c r="B76" s="737">
        <v>450</v>
      </c>
      <c r="C76" s="736">
        <v>108</v>
      </c>
      <c r="D76" s="736">
        <v>-200</v>
      </c>
      <c r="E76" s="736">
        <v>-1126</v>
      </c>
      <c r="F76" s="736">
        <v>-3487</v>
      </c>
      <c r="G76" s="736">
        <v>-3739</v>
      </c>
      <c r="H76" s="736">
        <v>-5177</v>
      </c>
      <c r="I76" s="736">
        <v>-5092</v>
      </c>
      <c r="J76" s="736">
        <v>-4114</v>
      </c>
      <c r="K76" s="736">
        <v>-2351</v>
      </c>
      <c r="L76" s="736">
        <v>-1036</v>
      </c>
      <c r="M76" s="736">
        <v>-571</v>
      </c>
      <c r="N76" s="736">
        <v>-425</v>
      </c>
      <c r="O76" s="736">
        <v>-306</v>
      </c>
      <c r="P76" s="736">
        <v>-712</v>
      </c>
      <c r="Q76" s="736">
        <v>-131</v>
      </c>
      <c r="R76" s="736">
        <v>484</v>
      </c>
      <c r="S76" s="736">
        <v>-12</v>
      </c>
      <c r="T76" s="736">
        <v>100</v>
      </c>
      <c r="U76" s="736">
        <v>69</v>
      </c>
      <c r="V76" s="736">
        <v>30</v>
      </c>
      <c r="W76" s="736">
        <v>-29</v>
      </c>
      <c r="X76" s="736">
        <v>-482</v>
      </c>
      <c r="Y76" s="736">
        <v>-1035</v>
      </c>
      <c r="Z76" s="736">
        <v>-1470</v>
      </c>
      <c r="AA76" s="736">
        <v>-1436</v>
      </c>
      <c r="AB76" s="736">
        <v>-1763</v>
      </c>
      <c r="AC76" s="736">
        <v>-2157</v>
      </c>
      <c r="AD76" s="736">
        <v>-2126</v>
      </c>
      <c r="AE76" s="417"/>
      <c r="AF76" s="417"/>
      <c r="AG76" s="417"/>
      <c r="AH76" s="417"/>
      <c r="AI76" s="417"/>
      <c r="AJ76" s="417"/>
      <c r="AK76" s="417"/>
      <c r="AL76" s="417"/>
      <c r="AM76" s="417"/>
      <c r="AN76" s="417"/>
      <c r="AO76" s="417"/>
      <c r="AP76" s="417"/>
      <c r="AQ76" s="417"/>
      <c r="AR76" s="417"/>
      <c r="AS76" s="417"/>
      <c r="AT76" s="417"/>
      <c r="AU76" s="417"/>
      <c r="AV76" s="417"/>
      <c r="AW76" s="417"/>
      <c r="AX76" s="417"/>
      <c r="AY76" s="417"/>
      <c r="AZ76" s="417"/>
      <c r="BA76" s="417"/>
      <c r="BB76" s="417"/>
      <c r="BC76" s="417"/>
      <c r="BD76" s="417"/>
      <c r="BE76" s="417"/>
      <c r="BF76" s="417"/>
      <c r="BG76" s="417"/>
    </row>
    <row r="77" spans="1:59" s="4" customFormat="1" ht="12.95" customHeight="1" x14ac:dyDescent="0.2">
      <c r="A77" s="429" t="s">
        <v>212</v>
      </c>
      <c r="B77" s="936" t="s">
        <v>214</v>
      </c>
      <c r="C77" s="663">
        <v>-342</v>
      </c>
      <c r="D77" s="663">
        <v>-308</v>
      </c>
      <c r="E77" s="663">
        <v>-926</v>
      </c>
      <c r="F77" s="663">
        <v>-2361</v>
      </c>
      <c r="G77" s="663">
        <v>-252</v>
      </c>
      <c r="H77" s="663">
        <v>-1438</v>
      </c>
      <c r="I77" s="663">
        <v>85</v>
      </c>
      <c r="J77" s="663">
        <v>978</v>
      </c>
      <c r="K77" s="663">
        <v>1763</v>
      </c>
      <c r="L77" s="738">
        <v>1315</v>
      </c>
      <c r="M77" s="663">
        <v>465</v>
      </c>
      <c r="N77" s="663">
        <v>146</v>
      </c>
      <c r="O77" s="663">
        <v>119</v>
      </c>
      <c r="P77" s="663">
        <v>-406</v>
      </c>
      <c r="Q77" s="663">
        <v>581</v>
      </c>
      <c r="R77" s="663">
        <v>615</v>
      </c>
      <c r="S77" s="663">
        <v>-496</v>
      </c>
      <c r="T77" s="663">
        <v>112</v>
      </c>
      <c r="U77" s="663">
        <v>-31</v>
      </c>
      <c r="V77" s="663">
        <v>-39</v>
      </c>
      <c r="W77" s="663">
        <v>-59</v>
      </c>
      <c r="X77" s="663">
        <v>-453</v>
      </c>
      <c r="Y77" s="663">
        <v>-553</v>
      </c>
      <c r="Z77" s="663">
        <v>-435</v>
      </c>
      <c r="AA77" s="663">
        <v>34</v>
      </c>
      <c r="AB77" s="663">
        <v>-320</v>
      </c>
      <c r="AC77" s="663">
        <v>-320</v>
      </c>
      <c r="AD77" s="663">
        <v>31</v>
      </c>
      <c r="AE77" s="430"/>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1"/>
      <c r="BC77" s="431"/>
      <c r="BD77" s="431"/>
      <c r="BE77" s="431"/>
      <c r="BF77" s="431"/>
      <c r="BG77" s="431"/>
    </row>
    <row r="78" spans="1:59" s="4" customFormat="1" ht="8.1" customHeight="1" x14ac:dyDescent="0.2">
      <c r="A78" s="668"/>
      <c r="B78" s="669"/>
      <c r="C78" s="670"/>
      <c r="D78" s="670"/>
      <c r="E78" s="670"/>
      <c r="F78" s="670"/>
      <c r="G78" s="670"/>
      <c r="H78" s="670"/>
      <c r="I78" s="670"/>
      <c r="J78" s="670"/>
      <c r="K78" s="670"/>
      <c r="L78" s="671"/>
      <c r="M78" s="670"/>
      <c r="N78" s="670"/>
      <c r="O78" s="670"/>
      <c r="P78" s="670"/>
      <c r="Q78" s="670"/>
      <c r="R78" s="670"/>
      <c r="S78" s="670"/>
      <c r="T78" s="670"/>
      <c r="U78" s="670"/>
      <c r="V78" s="670"/>
      <c r="W78" s="670"/>
      <c r="X78" s="670"/>
      <c r="Y78" s="670"/>
      <c r="Z78" s="670"/>
      <c r="AA78" s="670"/>
      <c r="AB78" s="670"/>
      <c r="AC78" s="670"/>
      <c r="AD78" s="670"/>
      <c r="AE78" s="430"/>
      <c r="AF78" s="431"/>
      <c r="AG78" s="431"/>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31"/>
      <c r="BD78" s="431"/>
      <c r="BE78" s="431"/>
      <c r="BF78" s="431"/>
      <c r="BG78" s="431"/>
    </row>
    <row r="79" spans="1:59" ht="12" customHeight="1" x14ac:dyDescent="0.2">
      <c r="A79" s="432" t="s">
        <v>604</v>
      </c>
    </row>
    <row r="80" spans="1:59" ht="12" customHeight="1" x14ac:dyDescent="0.2">
      <c r="A80" s="665" t="s">
        <v>215</v>
      </c>
    </row>
    <row r="81" spans="1:1" x14ac:dyDescent="0.2">
      <c r="A81" s="2" t="s">
        <v>216</v>
      </c>
    </row>
    <row r="109" spans="7:7" x14ac:dyDescent="0.2">
      <c r="G109" s="433"/>
    </row>
  </sheetData>
  <mergeCells count="6">
    <mergeCell ref="A3:A4"/>
    <mergeCell ref="B3:AD3"/>
    <mergeCell ref="AE3:BG3"/>
    <mergeCell ref="A41:A42"/>
    <mergeCell ref="B41:AD41"/>
    <mergeCell ref="AE41:BG41"/>
  </mergeCells>
  <hyperlinks>
    <hyperlink ref="BH1" location="Inhalt!C40"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3"/>
  <sheetViews>
    <sheetView showGridLines="0" zoomScaleNormal="100" workbookViewId="0"/>
  </sheetViews>
  <sheetFormatPr baseColWidth="10" defaultRowHeight="12.75" x14ac:dyDescent="0.2"/>
  <cols>
    <col min="1" max="1" width="5.7109375" style="1" customWidth="1"/>
    <col min="2" max="2" width="6.85546875" style="1" customWidth="1"/>
    <col min="3" max="4" width="7.7109375" style="1" customWidth="1"/>
    <col min="5" max="13" width="6.7109375" style="1" customWidth="1"/>
    <col min="14" max="14" width="4.140625" style="1" customWidth="1"/>
    <col min="15" max="16384" width="11.42578125" style="1"/>
  </cols>
  <sheetData>
    <row r="1" spans="1:15" ht="12.75" customHeight="1" x14ac:dyDescent="0.2">
      <c r="A1" s="20" t="s">
        <v>618</v>
      </c>
      <c r="O1" s="645" t="s">
        <v>402</v>
      </c>
    </row>
    <row r="2" spans="1:15" ht="12.75" customHeight="1" x14ac:dyDescent="0.2"/>
    <row r="3" spans="1:15" ht="12" customHeight="1" x14ac:dyDescent="0.2">
      <c r="A3" s="972" t="s">
        <v>4</v>
      </c>
      <c r="B3" s="998" t="s">
        <v>464</v>
      </c>
      <c r="C3" s="985" t="s">
        <v>536</v>
      </c>
      <c r="D3" s="985" t="s">
        <v>537</v>
      </c>
      <c r="E3" s="976" t="s">
        <v>167</v>
      </c>
      <c r="F3" s="994"/>
      <c r="G3" s="994"/>
      <c r="H3" s="994"/>
      <c r="I3" s="994"/>
      <c r="J3" s="994"/>
      <c r="K3" s="994"/>
      <c r="L3" s="994"/>
      <c r="M3" s="978"/>
    </row>
    <row r="4" spans="1:15" ht="12" customHeight="1" x14ac:dyDescent="0.2">
      <c r="A4" s="997"/>
      <c r="B4" s="1184"/>
      <c r="C4" s="986"/>
      <c r="D4" s="1186"/>
      <c r="E4" s="1191" t="s">
        <v>166</v>
      </c>
      <c r="F4" s="1191" t="s">
        <v>165</v>
      </c>
      <c r="G4" s="1191" t="s">
        <v>164</v>
      </c>
      <c r="H4" s="1191" t="s">
        <v>163</v>
      </c>
      <c r="I4" s="1191" t="s">
        <v>162</v>
      </c>
      <c r="J4" s="1191" t="s">
        <v>161</v>
      </c>
      <c r="K4" s="1191" t="s">
        <v>160</v>
      </c>
      <c r="L4" s="1191" t="s">
        <v>159</v>
      </c>
      <c r="M4" s="1193" t="s">
        <v>518</v>
      </c>
    </row>
    <row r="5" spans="1:15" ht="12" customHeight="1" x14ac:dyDescent="0.2">
      <c r="A5" s="973"/>
      <c r="B5" s="1185"/>
      <c r="C5" s="987"/>
      <c r="D5" s="1187"/>
      <c r="E5" s="1192"/>
      <c r="F5" s="1192"/>
      <c r="G5" s="1192"/>
      <c r="H5" s="1192"/>
      <c r="I5" s="1192"/>
      <c r="J5" s="1192"/>
      <c r="K5" s="1192"/>
      <c r="L5" s="1192"/>
      <c r="M5" s="1194"/>
    </row>
    <row r="6" spans="1:15" ht="18" customHeight="1" x14ac:dyDescent="0.2">
      <c r="A6" s="797"/>
      <c r="B6" s="1156" t="s">
        <v>99</v>
      </c>
      <c r="C6" s="1188"/>
      <c r="D6" s="1188"/>
      <c r="E6" s="1188"/>
      <c r="F6" s="1188"/>
      <c r="G6" s="1188"/>
      <c r="H6" s="1188"/>
      <c r="I6" s="1188"/>
      <c r="J6" s="1188"/>
      <c r="K6" s="1188"/>
      <c r="L6" s="1188"/>
      <c r="M6" s="1189"/>
    </row>
    <row r="7" spans="1:15" ht="12.75" customHeight="1" x14ac:dyDescent="0.2">
      <c r="A7" s="28">
        <v>1993</v>
      </c>
      <c r="B7" s="798">
        <v>22104</v>
      </c>
      <c r="C7" s="44">
        <v>10988</v>
      </c>
      <c r="D7" s="502" t="s">
        <v>88</v>
      </c>
      <c r="E7" s="44">
        <v>1069</v>
      </c>
      <c r="F7" s="44">
        <v>1247</v>
      </c>
      <c r="G7" s="44">
        <v>2236</v>
      </c>
      <c r="H7" s="44">
        <v>497</v>
      </c>
      <c r="I7" s="44">
        <v>4555</v>
      </c>
      <c r="J7" s="44">
        <v>8265</v>
      </c>
      <c r="K7" s="44">
        <v>1917</v>
      </c>
      <c r="L7" s="44">
        <v>470</v>
      </c>
      <c r="M7" s="44">
        <v>1848</v>
      </c>
    </row>
    <row r="8" spans="1:15" ht="12" customHeight="1" x14ac:dyDescent="0.2">
      <c r="A8" s="28">
        <v>1994</v>
      </c>
      <c r="B8" s="798">
        <v>27578</v>
      </c>
      <c r="C8" s="44">
        <v>13771</v>
      </c>
      <c r="D8" s="502" t="s">
        <v>88</v>
      </c>
      <c r="E8" s="44">
        <v>1178</v>
      </c>
      <c r="F8" s="44">
        <v>1334</v>
      </c>
      <c r="G8" s="44">
        <v>2833</v>
      </c>
      <c r="H8" s="44">
        <v>612</v>
      </c>
      <c r="I8" s="44">
        <v>5084</v>
      </c>
      <c r="J8" s="44">
        <v>11012</v>
      </c>
      <c r="K8" s="44">
        <v>2623</v>
      </c>
      <c r="L8" s="44">
        <v>528</v>
      </c>
      <c r="M8" s="91">
        <v>2374</v>
      </c>
    </row>
    <row r="9" spans="1:15" ht="12" customHeight="1" x14ac:dyDescent="0.2">
      <c r="A9" s="28">
        <v>1995</v>
      </c>
      <c r="B9" s="675">
        <v>37584</v>
      </c>
      <c r="C9" s="676">
        <v>18595</v>
      </c>
      <c r="D9" s="799" t="s">
        <v>214</v>
      </c>
      <c r="E9" s="676">
        <v>1251</v>
      </c>
      <c r="F9" s="676">
        <v>1410</v>
      </c>
      <c r="G9" s="676">
        <v>4044</v>
      </c>
      <c r="H9" s="676">
        <v>1049</v>
      </c>
      <c r="I9" s="676">
        <v>6437</v>
      </c>
      <c r="J9" s="676">
        <v>15238</v>
      </c>
      <c r="K9" s="676">
        <v>3850</v>
      </c>
      <c r="L9" s="676">
        <v>867</v>
      </c>
      <c r="M9" s="703">
        <v>3438</v>
      </c>
    </row>
    <row r="10" spans="1:15" ht="12" hidden="1" customHeight="1" x14ac:dyDescent="0.2">
      <c r="A10" s="28">
        <v>1996</v>
      </c>
      <c r="B10" s="675">
        <v>46260</v>
      </c>
      <c r="C10" s="676">
        <v>23196</v>
      </c>
      <c r="D10" s="676">
        <v>2054</v>
      </c>
      <c r="E10" s="676">
        <v>1499</v>
      </c>
      <c r="F10" s="676">
        <v>1379</v>
      </c>
      <c r="G10" s="676">
        <v>5239</v>
      </c>
      <c r="H10" s="676">
        <v>1421</v>
      </c>
      <c r="I10" s="676">
        <v>7535</v>
      </c>
      <c r="J10" s="676">
        <v>18167</v>
      </c>
      <c r="K10" s="676">
        <v>5159</v>
      </c>
      <c r="L10" s="676">
        <v>1221</v>
      </c>
      <c r="M10" s="703">
        <v>4640</v>
      </c>
    </row>
    <row r="11" spans="1:15" ht="12" hidden="1" customHeight="1" x14ac:dyDescent="0.2">
      <c r="A11" s="28">
        <v>1997</v>
      </c>
      <c r="B11" s="675">
        <v>59480</v>
      </c>
      <c r="C11" s="676">
        <v>29780</v>
      </c>
      <c r="D11" s="676">
        <v>2455</v>
      </c>
      <c r="E11" s="676">
        <v>2075</v>
      </c>
      <c r="F11" s="676">
        <v>1469</v>
      </c>
      <c r="G11" s="676">
        <v>6552</v>
      </c>
      <c r="H11" s="676">
        <v>2058</v>
      </c>
      <c r="I11" s="676">
        <v>9442</v>
      </c>
      <c r="J11" s="676">
        <v>22864</v>
      </c>
      <c r="K11" s="676">
        <v>7279</v>
      </c>
      <c r="L11" s="676">
        <v>1822</v>
      </c>
      <c r="M11" s="703">
        <v>5919</v>
      </c>
    </row>
    <row r="12" spans="1:15" ht="18" hidden="1" customHeight="1" x14ac:dyDescent="0.2">
      <c r="A12" s="28">
        <v>1998</v>
      </c>
      <c r="B12" s="703">
        <v>65090</v>
      </c>
      <c r="C12" s="676">
        <v>32493</v>
      </c>
      <c r="D12" s="676">
        <v>2687</v>
      </c>
      <c r="E12" s="676">
        <v>2189</v>
      </c>
      <c r="F12" s="676">
        <v>1487</v>
      </c>
      <c r="G12" s="676">
        <v>6744</v>
      </c>
      <c r="H12" s="676">
        <v>2295</v>
      </c>
      <c r="I12" s="676">
        <v>10757</v>
      </c>
      <c r="J12" s="676">
        <v>24737</v>
      </c>
      <c r="K12" s="676">
        <v>8261</v>
      </c>
      <c r="L12" s="676">
        <v>2207</v>
      </c>
      <c r="M12" s="676">
        <v>6413</v>
      </c>
    </row>
    <row r="13" spans="1:15" ht="12" hidden="1" customHeight="1" x14ac:dyDescent="0.2">
      <c r="A13" s="28">
        <v>1999</v>
      </c>
      <c r="B13" s="703">
        <v>56776</v>
      </c>
      <c r="C13" s="676">
        <v>28166</v>
      </c>
      <c r="D13" s="676">
        <v>2575</v>
      </c>
      <c r="E13" s="676">
        <v>2129</v>
      </c>
      <c r="F13" s="676">
        <v>1378</v>
      </c>
      <c r="G13" s="676">
        <v>5538</v>
      </c>
      <c r="H13" s="676">
        <v>2160</v>
      </c>
      <c r="I13" s="676">
        <v>10059</v>
      </c>
      <c r="J13" s="676">
        <v>21999</v>
      </c>
      <c r="K13" s="676">
        <v>6926</v>
      </c>
      <c r="L13" s="676">
        <v>1846</v>
      </c>
      <c r="M13" s="676">
        <v>4741</v>
      </c>
    </row>
    <row r="14" spans="1:15" ht="12" customHeight="1" x14ac:dyDescent="0.2">
      <c r="A14" s="28">
        <v>2000</v>
      </c>
      <c r="B14" s="703">
        <v>56665</v>
      </c>
      <c r="C14" s="676">
        <v>28053</v>
      </c>
      <c r="D14" s="676">
        <v>3049</v>
      </c>
      <c r="E14" s="676">
        <v>2312</v>
      </c>
      <c r="F14" s="676">
        <v>1483</v>
      </c>
      <c r="G14" s="676">
        <v>5057</v>
      </c>
      <c r="H14" s="676">
        <v>2115</v>
      </c>
      <c r="I14" s="676">
        <v>11030</v>
      </c>
      <c r="J14" s="676">
        <v>21792</v>
      </c>
      <c r="K14" s="676">
        <v>6772</v>
      </c>
      <c r="L14" s="676">
        <v>1798</v>
      </c>
      <c r="M14" s="676">
        <v>4306</v>
      </c>
    </row>
    <row r="15" spans="1:15" ht="12" hidden="1" customHeight="1" x14ac:dyDescent="0.2">
      <c r="A15" s="28">
        <v>2001</v>
      </c>
      <c r="B15" s="703">
        <v>52211</v>
      </c>
      <c r="C15" s="676">
        <v>25893</v>
      </c>
      <c r="D15" s="676">
        <v>3266</v>
      </c>
      <c r="E15" s="676">
        <v>2136</v>
      </c>
      <c r="F15" s="676">
        <v>1376</v>
      </c>
      <c r="G15" s="676">
        <v>3986</v>
      </c>
      <c r="H15" s="676">
        <v>1843</v>
      </c>
      <c r="I15" s="676">
        <v>11510</v>
      </c>
      <c r="J15" s="676">
        <v>20066</v>
      </c>
      <c r="K15" s="676">
        <v>5651</v>
      </c>
      <c r="L15" s="676">
        <v>1581</v>
      </c>
      <c r="M15" s="676">
        <v>4062</v>
      </c>
    </row>
    <row r="16" spans="1:15" ht="12" hidden="1" customHeight="1" x14ac:dyDescent="0.2">
      <c r="A16" s="28">
        <v>2004</v>
      </c>
      <c r="B16" s="703">
        <v>47469</v>
      </c>
      <c r="C16" s="676">
        <v>23000</v>
      </c>
      <c r="D16" s="676">
        <v>3913</v>
      </c>
      <c r="E16" s="676">
        <v>1819</v>
      </c>
      <c r="F16" s="676">
        <v>1664</v>
      </c>
      <c r="G16" s="676">
        <v>2921</v>
      </c>
      <c r="H16" s="676">
        <v>1414</v>
      </c>
      <c r="I16" s="676">
        <v>10031</v>
      </c>
      <c r="J16" s="676">
        <v>20280</v>
      </c>
      <c r="K16" s="676">
        <v>4997</v>
      </c>
      <c r="L16" s="676">
        <v>1160</v>
      </c>
      <c r="M16" s="676">
        <v>3183</v>
      </c>
    </row>
    <row r="17" spans="1:13" ht="12" customHeight="1" x14ac:dyDescent="0.2">
      <c r="A17" s="28">
        <v>2005</v>
      </c>
      <c r="B17" s="703">
        <v>45628</v>
      </c>
      <c r="C17" s="676">
        <v>22700</v>
      </c>
      <c r="D17" s="676">
        <v>3502</v>
      </c>
      <c r="E17" s="676">
        <v>2039</v>
      </c>
      <c r="F17" s="676">
        <v>1424</v>
      </c>
      <c r="G17" s="676">
        <v>2537</v>
      </c>
      <c r="H17" s="676">
        <v>1321</v>
      </c>
      <c r="I17" s="676">
        <v>10516</v>
      </c>
      <c r="J17" s="676">
        <v>18745</v>
      </c>
      <c r="K17" s="676">
        <v>4587</v>
      </c>
      <c r="L17" s="676">
        <v>1052</v>
      </c>
      <c r="M17" s="676">
        <v>3407</v>
      </c>
    </row>
    <row r="18" spans="1:13" ht="12" hidden="1" customHeight="1" x14ac:dyDescent="0.2">
      <c r="A18" s="28">
        <v>2006</v>
      </c>
      <c r="B18" s="675">
        <v>44872</v>
      </c>
      <c r="C18" s="676">
        <v>22080</v>
      </c>
      <c r="D18" s="676">
        <v>3639</v>
      </c>
      <c r="E18" s="676">
        <v>2072</v>
      </c>
      <c r="F18" s="676">
        <v>1506</v>
      </c>
      <c r="G18" s="676">
        <v>2382</v>
      </c>
      <c r="H18" s="676">
        <v>1098</v>
      </c>
      <c r="I18" s="676">
        <v>10317</v>
      </c>
      <c r="J18" s="676">
        <v>18925</v>
      </c>
      <c r="K18" s="676">
        <v>4570</v>
      </c>
      <c r="L18" s="676">
        <v>930</v>
      </c>
      <c r="M18" s="676">
        <v>3072</v>
      </c>
    </row>
    <row r="19" spans="1:13" ht="12" hidden="1" customHeight="1" x14ac:dyDescent="0.2">
      <c r="A19" s="28">
        <v>2007</v>
      </c>
      <c r="B19" s="675">
        <v>45462</v>
      </c>
      <c r="C19" s="676">
        <v>22470</v>
      </c>
      <c r="D19" s="676">
        <v>4060</v>
      </c>
      <c r="E19" s="676">
        <v>2054</v>
      </c>
      <c r="F19" s="676">
        <v>1434</v>
      </c>
      <c r="G19" s="676">
        <v>2435</v>
      </c>
      <c r="H19" s="676">
        <v>883</v>
      </c>
      <c r="I19" s="676">
        <v>10758</v>
      </c>
      <c r="J19" s="676">
        <v>19548</v>
      </c>
      <c r="K19" s="676">
        <v>4270</v>
      </c>
      <c r="L19" s="676">
        <v>767</v>
      </c>
      <c r="M19" s="676">
        <v>3313</v>
      </c>
    </row>
    <row r="20" spans="1:13" ht="12" hidden="1" customHeight="1" x14ac:dyDescent="0.2">
      <c r="A20" s="28">
        <v>2008</v>
      </c>
      <c r="B20" s="675">
        <v>44621</v>
      </c>
      <c r="C20" s="676">
        <v>22104</v>
      </c>
      <c r="D20" s="676">
        <v>4043</v>
      </c>
      <c r="E20" s="676">
        <v>2043</v>
      </c>
      <c r="F20" s="676">
        <v>1427</v>
      </c>
      <c r="G20" s="676">
        <v>2272</v>
      </c>
      <c r="H20" s="676">
        <v>721</v>
      </c>
      <c r="I20" s="676">
        <v>10636</v>
      </c>
      <c r="J20" s="676">
        <v>19230</v>
      </c>
      <c r="K20" s="676">
        <v>4390</v>
      </c>
      <c r="L20" s="676">
        <v>749</v>
      </c>
      <c r="M20" s="676">
        <v>3153</v>
      </c>
    </row>
    <row r="21" spans="1:13" ht="12" hidden="1" customHeight="1" x14ac:dyDescent="0.2">
      <c r="A21" s="28">
        <v>2009</v>
      </c>
      <c r="B21" s="675">
        <v>44571</v>
      </c>
      <c r="C21" s="676">
        <v>21972</v>
      </c>
      <c r="D21" s="676">
        <v>3551</v>
      </c>
      <c r="E21" s="676">
        <v>2115</v>
      </c>
      <c r="F21" s="676">
        <v>1408</v>
      </c>
      <c r="G21" s="676">
        <v>2321</v>
      </c>
      <c r="H21" s="676">
        <v>581</v>
      </c>
      <c r="I21" s="676">
        <v>10653</v>
      </c>
      <c r="J21" s="676">
        <v>19454</v>
      </c>
      <c r="K21" s="676">
        <v>4262</v>
      </c>
      <c r="L21" s="676">
        <v>643</v>
      </c>
      <c r="M21" s="676">
        <v>3134</v>
      </c>
    </row>
    <row r="22" spans="1:13" ht="12" customHeight="1" x14ac:dyDescent="0.2">
      <c r="A22" s="28">
        <v>2010</v>
      </c>
      <c r="B22" s="739">
        <v>43678</v>
      </c>
      <c r="C22" s="676">
        <v>21827</v>
      </c>
      <c r="D22" s="676">
        <v>3363</v>
      </c>
      <c r="E22" s="676">
        <v>2031</v>
      </c>
      <c r="F22" s="676">
        <v>1505</v>
      </c>
      <c r="G22" s="676">
        <v>2498</v>
      </c>
      <c r="H22" s="676">
        <v>565</v>
      </c>
      <c r="I22" s="676">
        <v>10176</v>
      </c>
      <c r="J22" s="676">
        <v>18928</v>
      </c>
      <c r="K22" s="676">
        <v>4326</v>
      </c>
      <c r="L22" s="676">
        <v>634</v>
      </c>
      <c r="M22" s="676">
        <v>3015</v>
      </c>
    </row>
    <row r="23" spans="1:13" ht="12" hidden="1" customHeight="1" x14ac:dyDescent="0.2">
      <c r="A23" s="28">
        <v>2011</v>
      </c>
      <c r="B23" s="739">
        <v>42487</v>
      </c>
      <c r="C23" s="676">
        <v>20923</v>
      </c>
      <c r="D23" s="676">
        <v>3687</v>
      </c>
      <c r="E23" s="676">
        <v>2010</v>
      </c>
      <c r="F23" s="676">
        <v>1404</v>
      </c>
      <c r="G23" s="676">
        <v>2258</v>
      </c>
      <c r="H23" s="676">
        <v>567</v>
      </c>
      <c r="I23" s="676">
        <v>10227</v>
      </c>
      <c r="J23" s="676">
        <v>18972</v>
      </c>
      <c r="K23" s="676">
        <v>3777</v>
      </c>
      <c r="L23" s="676">
        <v>641</v>
      </c>
      <c r="M23" s="676">
        <v>2631</v>
      </c>
    </row>
    <row r="24" spans="1:13" ht="18" hidden="1" customHeight="1" x14ac:dyDescent="0.2">
      <c r="A24" s="28">
        <v>2012</v>
      </c>
      <c r="B24" s="739">
        <v>41942</v>
      </c>
      <c r="C24" s="676">
        <v>20425</v>
      </c>
      <c r="D24" s="676">
        <v>3930</v>
      </c>
      <c r="E24" s="676">
        <v>2077</v>
      </c>
      <c r="F24" s="676">
        <v>1555</v>
      </c>
      <c r="G24" s="676">
        <v>2288</v>
      </c>
      <c r="H24" s="676">
        <v>519</v>
      </c>
      <c r="I24" s="676">
        <v>9399</v>
      </c>
      <c r="J24" s="676">
        <v>18714</v>
      </c>
      <c r="K24" s="676">
        <v>3873</v>
      </c>
      <c r="L24" s="676">
        <v>668</v>
      </c>
      <c r="M24" s="676">
        <v>2849</v>
      </c>
    </row>
    <row r="25" spans="1:13" ht="12" hidden="1" customHeight="1" x14ac:dyDescent="0.2">
      <c r="A25" s="28">
        <v>2013</v>
      </c>
      <c r="B25" s="739">
        <v>40870</v>
      </c>
      <c r="C25" s="676">
        <v>19713</v>
      </c>
      <c r="D25" s="676">
        <v>4474</v>
      </c>
      <c r="E25" s="676">
        <v>1816</v>
      </c>
      <c r="F25" s="676">
        <v>1391</v>
      </c>
      <c r="G25" s="676">
        <v>2229</v>
      </c>
      <c r="H25" s="676">
        <v>569</v>
      </c>
      <c r="I25" s="676">
        <v>9237</v>
      </c>
      <c r="J25" s="676">
        <v>18517</v>
      </c>
      <c r="K25" s="676">
        <v>3568</v>
      </c>
      <c r="L25" s="676">
        <v>627</v>
      </c>
      <c r="M25" s="676">
        <v>2916</v>
      </c>
    </row>
    <row r="26" spans="1:13" ht="12" hidden="1" customHeight="1" x14ac:dyDescent="0.2">
      <c r="A26" s="28">
        <v>2014</v>
      </c>
      <c r="B26" s="739">
        <v>42363</v>
      </c>
      <c r="C26" s="676">
        <v>20382</v>
      </c>
      <c r="D26" s="676">
        <v>5323</v>
      </c>
      <c r="E26" s="676">
        <v>2020</v>
      </c>
      <c r="F26" s="676">
        <v>1569</v>
      </c>
      <c r="G26" s="676">
        <v>2351</v>
      </c>
      <c r="H26" s="676">
        <v>623</v>
      </c>
      <c r="I26" s="676">
        <v>8830</v>
      </c>
      <c r="J26" s="676">
        <v>19958</v>
      </c>
      <c r="K26" s="676">
        <v>3600</v>
      </c>
      <c r="L26" s="676">
        <v>624</v>
      </c>
      <c r="M26" s="676">
        <v>2788</v>
      </c>
    </row>
    <row r="27" spans="1:13" ht="12" customHeight="1" x14ac:dyDescent="0.2">
      <c r="A27" s="28">
        <v>2015</v>
      </c>
      <c r="B27" s="675">
        <v>44365</v>
      </c>
      <c r="C27" s="676">
        <v>20772</v>
      </c>
      <c r="D27" s="676">
        <v>7027</v>
      </c>
      <c r="E27" s="676">
        <v>2070</v>
      </c>
      <c r="F27" s="676">
        <v>1542</v>
      </c>
      <c r="G27" s="676">
        <v>2476</v>
      </c>
      <c r="H27" s="676">
        <v>772</v>
      </c>
      <c r="I27" s="676">
        <v>9189</v>
      </c>
      <c r="J27" s="676">
        <v>21182</v>
      </c>
      <c r="K27" s="676">
        <v>3624</v>
      </c>
      <c r="L27" s="676">
        <v>664</v>
      </c>
      <c r="M27" s="676">
        <v>2846</v>
      </c>
    </row>
    <row r="28" spans="1:13" ht="18.75" customHeight="1" x14ac:dyDescent="0.2">
      <c r="A28" s="28">
        <v>2016</v>
      </c>
      <c r="B28" s="675">
        <v>48609</v>
      </c>
      <c r="C28" s="676">
        <v>20964</v>
      </c>
      <c r="D28" s="676">
        <v>13124</v>
      </c>
      <c r="E28" s="676">
        <v>2236</v>
      </c>
      <c r="F28" s="676">
        <v>1750</v>
      </c>
      <c r="G28" s="676">
        <v>2945</v>
      </c>
      <c r="H28" s="676">
        <v>1079</v>
      </c>
      <c r="I28" s="676">
        <v>10176</v>
      </c>
      <c r="J28" s="676">
        <v>23027</v>
      </c>
      <c r="K28" s="676">
        <v>3857</v>
      </c>
      <c r="L28" s="676">
        <v>694</v>
      </c>
      <c r="M28" s="676">
        <v>2845</v>
      </c>
    </row>
    <row r="29" spans="1:13" ht="12.75" customHeight="1" x14ac:dyDescent="0.2">
      <c r="A29" s="28">
        <v>2017</v>
      </c>
      <c r="B29" s="675">
        <v>47041</v>
      </c>
      <c r="C29" s="676">
        <v>21256</v>
      </c>
      <c r="D29" s="676">
        <v>11183</v>
      </c>
      <c r="E29" s="676">
        <v>2296</v>
      </c>
      <c r="F29" s="676">
        <v>1779</v>
      </c>
      <c r="G29" s="676">
        <v>3004</v>
      </c>
      <c r="H29" s="676">
        <v>954</v>
      </c>
      <c r="I29" s="676">
        <v>9555</v>
      </c>
      <c r="J29" s="676">
        <v>22107</v>
      </c>
      <c r="K29" s="676">
        <v>3793</v>
      </c>
      <c r="L29" s="676">
        <v>671</v>
      </c>
      <c r="M29" s="676">
        <v>2882</v>
      </c>
    </row>
    <row r="30" spans="1:13" ht="12" customHeight="1" x14ac:dyDescent="0.2">
      <c r="A30" s="28">
        <v>2018</v>
      </c>
      <c r="B30" s="675">
        <v>44120</v>
      </c>
      <c r="C30" s="676">
        <v>20533</v>
      </c>
      <c r="D30" s="676">
        <v>9498</v>
      </c>
      <c r="E30" s="676">
        <v>2110</v>
      </c>
      <c r="F30" s="676">
        <v>1605</v>
      </c>
      <c r="G30" s="676">
        <v>2799</v>
      </c>
      <c r="H30" s="676">
        <v>798</v>
      </c>
      <c r="I30" s="676">
        <v>9106</v>
      </c>
      <c r="J30" s="676">
        <v>20480</v>
      </c>
      <c r="K30" s="676">
        <v>3555</v>
      </c>
      <c r="L30" s="676">
        <v>572</v>
      </c>
      <c r="M30" s="676">
        <v>3095</v>
      </c>
    </row>
    <row r="31" spans="1:13" ht="12" customHeight="1" x14ac:dyDescent="0.2">
      <c r="A31" s="28">
        <v>2019</v>
      </c>
      <c r="B31" s="675">
        <v>42374</v>
      </c>
      <c r="C31" s="676">
        <v>19829</v>
      </c>
      <c r="D31" s="676">
        <v>9141</v>
      </c>
      <c r="E31" s="676">
        <v>1957</v>
      </c>
      <c r="F31" s="676">
        <v>1507</v>
      </c>
      <c r="G31" s="676">
        <v>2635</v>
      </c>
      <c r="H31" s="676">
        <v>735</v>
      </c>
      <c r="I31" s="676">
        <v>8697</v>
      </c>
      <c r="J31" s="676">
        <v>19597</v>
      </c>
      <c r="K31" s="676">
        <v>3533</v>
      </c>
      <c r="L31" s="676">
        <v>676</v>
      </c>
      <c r="M31" s="676">
        <v>3037</v>
      </c>
    </row>
    <row r="32" spans="1:13" ht="12" customHeight="1" x14ac:dyDescent="0.2">
      <c r="A32" s="28">
        <v>2020</v>
      </c>
      <c r="B32" s="675">
        <v>39724</v>
      </c>
      <c r="C32" s="676">
        <v>18710</v>
      </c>
      <c r="D32" s="676">
        <v>8500</v>
      </c>
      <c r="E32" s="676">
        <v>1843</v>
      </c>
      <c r="F32" s="676">
        <v>1522</v>
      </c>
      <c r="G32" s="676">
        <v>2670</v>
      </c>
      <c r="H32" s="676">
        <v>718</v>
      </c>
      <c r="I32" s="676">
        <v>8050</v>
      </c>
      <c r="J32" s="676">
        <v>18373</v>
      </c>
      <c r="K32" s="676">
        <v>3157</v>
      </c>
      <c r="L32" s="676">
        <v>588</v>
      </c>
      <c r="M32" s="676">
        <v>2803</v>
      </c>
    </row>
    <row r="33" spans="1:13" ht="18.75" customHeight="1" x14ac:dyDescent="0.2">
      <c r="A33" s="28">
        <v>2021</v>
      </c>
      <c r="B33" s="675">
        <v>40290</v>
      </c>
      <c r="C33" s="676">
        <v>18959</v>
      </c>
      <c r="D33" s="676">
        <v>9263</v>
      </c>
      <c r="E33" s="676">
        <v>1723</v>
      </c>
      <c r="F33" s="676">
        <v>1475</v>
      </c>
      <c r="G33" s="676">
        <v>2677</v>
      </c>
      <c r="H33" s="676">
        <v>703</v>
      </c>
      <c r="I33" s="676">
        <v>8284</v>
      </c>
      <c r="J33" s="676">
        <v>18549</v>
      </c>
      <c r="K33" s="676">
        <v>3275</v>
      </c>
      <c r="L33" s="676">
        <v>620</v>
      </c>
      <c r="M33" s="676">
        <v>2984</v>
      </c>
    </row>
    <row r="34" spans="1:13" ht="17.25" customHeight="1" x14ac:dyDescent="0.2">
      <c r="A34" s="28"/>
      <c r="B34" s="1159" t="s">
        <v>579</v>
      </c>
      <c r="C34" s="1183"/>
      <c r="D34" s="1183"/>
      <c r="E34" s="1183"/>
      <c r="F34" s="1183"/>
      <c r="G34" s="1183"/>
      <c r="H34" s="1183"/>
      <c r="I34" s="1183"/>
      <c r="J34" s="1183"/>
      <c r="K34" s="1183"/>
      <c r="L34" s="1183"/>
      <c r="M34" s="1190"/>
    </row>
    <row r="35" spans="1:13" ht="12.75" hidden="1" customHeight="1" x14ac:dyDescent="0.2">
      <c r="A35" s="28">
        <v>1993</v>
      </c>
      <c r="B35" s="346">
        <v>4.62</v>
      </c>
      <c r="C35" s="40">
        <v>4.3600000000000003</v>
      </c>
      <c r="D35" s="502" t="s">
        <v>88</v>
      </c>
      <c r="E35" s="40">
        <v>13.07</v>
      </c>
      <c r="F35" s="40">
        <v>7.62</v>
      </c>
      <c r="G35" s="40">
        <v>4.01</v>
      </c>
      <c r="H35" s="40">
        <v>2.78</v>
      </c>
      <c r="I35" s="40">
        <v>11.24</v>
      </c>
      <c r="J35" s="40">
        <v>5.84</v>
      </c>
      <c r="K35" s="40">
        <v>1.91</v>
      </c>
      <c r="L35" s="40">
        <v>1.93</v>
      </c>
      <c r="M35" s="40">
        <v>2.5</v>
      </c>
    </row>
    <row r="36" spans="1:13" ht="12" hidden="1" customHeight="1" x14ac:dyDescent="0.2">
      <c r="A36" s="28">
        <v>1994</v>
      </c>
      <c r="B36" s="346">
        <v>5.8591700111115594</v>
      </c>
      <c r="C36" s="40">
        <v>5.5874059197046231</v>
      </c>
      <c r="D36" s="502" t="s">
        <v>88</v>
      </c>
      <c r="E36" s="40">
        <v>16.070941336971352</v>
      </c>
      <c r="F36" s="40">
        <v>10.006751181456755</v>
      </c>
      <c r="G36" s="40">
        <v>5.2786524809480335</v>
      </c>
      <c r="H36" s="40">
        <v>3.297236140294165</v>
      </c>
      <c r="I36" s="40">
        <v>12.903553299492385</v>
      </c>
      <c r="J36" s="40">
        <v>7.8287513951983847</v>
      </c>
      <c r="K36" s="40">
        <v>2.6592994373194099</v>
      </c>
      <c r="L36" s="40">
        <v>2.1003222085206255</v>
      </c>
      <c r="M36" s="800">
        <v>3.2100601717260497</v>
      </c>
    </row>
    <row r="37" spans="1:13" ht="12" customHeight="1" x14ac:dyDescent="0.2">
      <c r="A37" s="28">
        <v>1995</v>
      </c>
      <c r="B37" s="346">
        <v>8.0880074372482174</v>
      </c>
      <c r="C37" s="40">
        <v>7.6817575299400582</v>
      </c>
      <c r="D37" s="937" t="s">
        <v>88</v>
      </c>
      <c r="E37" s="40">
        <v>16.916835699797161</v>
      </c>
      <c r="F37" s="40">
        <v>13.722627737226277</v>
      </c>
      <c r="G37" s="40">
        <v>7.8858078858078855</v>
      </c>
      <c r="H37" s="40">
        <v>5.652853370695694</v>
      </c>
      <c r="I37" s="40">
        <v>16.323891157152637</v>
      </c>
      <c r="J37" s="40">
        <v>10.885140975362351</v>
      </c>
      <c r="K37" s="40">
        <v>3.9669864298152517</v>
      </c>
      <c r="L37" s="40">
        <v>3.3048715407486466</v>
      </c>
      <c r="M37" s="800">
        <v>4.6165001611343861</v>
      </c>
    </row>
    <row r="38" spans="1:13" ht="12" hidden="1" customHeight="1" x14ac:dyDescent="0.2">
      <c r="A38" s="28">
        <v>1996</v>
      </c>
      <c r="B38" s="346">
        <v>10.142468132128339</v>
      </c>
      <c r="C38" s="40">
        <v>9.7701101011717721</v>
      </c>
      <c r="D38" s="40">
        <v>16.919275123558482</v>
      </c>
      <c r="E38" s="40">
        <v>19.361921983983468</v>
      </c>
      <c r="F38" s="40">
        <v>17.816537467700257</v>
      </c>
      <c r="G38" s="40">
        <v>10.790714918333299</v>
      </c>
      <c r="H38" s="40">
        <v>7.9532098281748471</v>
      </c>
      <c r="I38" s="40">
        <v>19.152072795668861</v>
      </c>
      <c r="J38" s="40">
        <v>13.241929252950223</v>
      </c>
      <c r="K38" s="40">
        <v>5.4071333494041571</v>
      </c>
      <c r="L38" s="40">
        <v>4.4440400363967241</v>
      </c>
      <c r="M38" s="800">
        <v>6.2048676116608723</v>
      </c>
    </row>
    <row r="39" spans="1:13" ht="12" hidden="1" customHeight="1" x14ac:dyDescent="0.2">
      <c r="A39" s="28">
        <v>1997</v>
      </c>
      <c r="B39" s="346">
        <v>13.109695620550571</v>
      </c>
      <c r="C39" s="40">
        <v>12.615971192543952</v>
      </c>
      <c r="D39" s="40">
        <v>20.016306563391765</v>
      </c>
      <c r="E39" s="40">
        <v>23.991212856977686</v>
      </c>
      <c r="F39" s="40">
        <v>20.769122013289977</v>
      </c>
      <c r="G39" s="40">
        <v>14.595028067361667</v>
      </c>
      <c r="H39" s="40">
        <v>11.703156098947966</v>
      </c>
      <c r="I39" s="40">
        <v>23.520326823435632</v>
      </c>
      <c r="J39" s="40">
        <v>16.857254502960195</v>
      </c>
      <c r="K39" s="40">
        <v>7.7293095758914347</v>
      </c>
      <c r="L39" s="40">
        <v>6.1091738197424892</v>
      </c>
      <c r="M39" s="800">
        <v>7.8153057990915809</v>
      </c>
    </row>
    <row r="40" spans="1:13" ht="18" hidden="1" customHeight="1" x14ac:dyDescent="0.2">
      <c r="A40" s="28">
        <v>1998</v>
      </c>
      <c r="B40" s="346">
        <v>14.570322118505585</v>
      </c>
      <c r="C40" s="40">
        <v>13.955555937328203</v>
      </c>
      <c r="D40" s="40">
        <v>23.088159477573466</v>
      </c>
      <c r="E40" s="40">
        <v>23.309551698434671</v>
      </c>
      <c r="F40" s="40">
        <v>21.095190807206695</v>
      </c>
      <c r="G40" s="40">
        <v>16.61656728921303</v>
      </c>
      <c r="H40" s="40">
        <v>13.634743346007605</v>
      </c>
      <c r="I40" s="40">
        <v>26.29237650624496</v>
      </c>
      <c r="J40" s="40">
        <v>18.731069784346982</v>
      </c>
      <c r="K40" s="40">
        <v>9.0013620266957233</v>
      </c>
      <c r="L40" s="40">
        <v>6.8869749734756285</v>
      </c>
      <c r="M40" s="40">
        <v>8.4299497857349426</v>
      </c>
    </row>
    <row r="41" spans="1:13" ht="12" hidden="1" customHeight="1" x14ac:dyDescent="0.2">
      <c r="A41" s="28">
        <v>1999</v>
      </c>
      <c r="B41" s="346">
        <v>12.050949519562417</v>
      </c>
      <c r="C41" s="40">
        <v>11.492573853435612</v>
      </c>
      <c r="D41" s="40">
        <v>19.884169884169882</v>
      </c>
      <c r="E41" s="40">
        <v>20.073543277390158</v>
      </c>
      <c r="F41" s="40">
        <v>17.139303482587064</v>
      </c>
      <c r="G41" s="40">
        <v>13.864063086744274</v>
      </c>
      <c r="H41" s="40">
        <v>12.489880883543426</v>
      </c>
      <c r="I41" s="40">
        <v>22.486252067778423</v>
      </c>
      <c r="J41" s="40">
        <v>15.863824509280759</v>
      </c>
      <c r="K41" s="40">
        <v>7.3138536595668286</v>
      </c>
      <c r="L41" s="40">
        <v>5.253123132523263</v>
      </c>
      <c r="M41" s="40">
        <v>5.7815663032608962</v>
      </c>
    </row>
    <row r="42" spans="1:13" ht="12" customHeight="1" x14ac:dyDescent="0.2">
      <c r="A42" s="28">
        <v>2000</v>
      </c>
      <c r="B42" s="346">
        <v>11.996400973854133</v>
      </c>
      <c r="C42" s="40">
        <v>11.421161699026557</v>
      </c>
      <c r="D42" s="40">
        <v>22.823564638071712</v>
      </c>
      <c r="E42" s="40">
        <v>20.271810609381848</v>
      </c>
      <c r="F42" s="40">
        <v>16.444888001774228</v>
      </c>
      <c r="G42" s="40">
        <v>13.93304862928778</v>
      </c>
      <c r="H42" s="40">
        <v>12.49040335439674</v>
      </c>
      <c r="I42" s="40">
        <v>23.256794652834884</v>
      </c>
      <c r="J42" s="40">
        <v>15.789588088251277</v>
      </c>
      <c r="K42" s="40">
        <v>7.363350694255673</v>
      </c>
      <c r="L42" s="40">
        <v>4.923734151217241</v>
      </c>
      <c r="M42" s="40">
        <v>5.0795673048566137</v>
      </c>
    </row>
    <row r="43" spans="1:13" ht="12" hidden="1" customHeight="1" x14ac:dyDescent="0.2">
      <c r="A43" s="28">
        <v>2001</v>
      </c>
      <c r="B43" s="346">
        <v>11.040110293262511</v>
      </c>
      <c r="C43" s="40">
        <v>10.532288768487334</v>
      </c>
      <c r="D43" s="40">
        <v>22.588007469396224</v>
      </c>
      <c r="E43" s="40">
        <v>17.985853822835971</v>
      </c>
      <c r="F43" s="40">
        <v>14.091141833077318</v>
      </c>
      <c r="G43" s="40">
        <v>11.958478339133565</v>
      </c>
      <c r="H43" s="40">
        <v>11.156174334140436</v>
      </c>
      <c r="I43" s="40">
        <v>23.592834009756899</v>
      </c>
      <c r="J43" s="40">
        <v>14.528472649603591</v>
      </c>
      <c r="K43" s="40">
        <v>6.3295250896057347</v>
      </c>
      <c r="L43" s="40">
        <v>4.1963053402696673</v>
      </c>
      <c r="M43" s="40">
        <v>4.6385218850989487</v>
      </c>
    </row>
    <row r="44" spans="1:13" ht="12" hidden="1" customHeight="1" x14ac:dyDescent="0.2">
      <c r="A44" s="28">
        <v>2004</v>
      </c>
      <c r="B44" s="346">
        <v>9.8822309705275568</v>
      </c>
      <c r="C44" s="40">
        <v>9.2582156600705243</v>
      </c>
      <c r="D44" s="40">
        <v>21.514185177039806</v>
      </c>
      <c r="E44" s="40">
        <v>14.012787920807334</v>
      </c>
      <c r="F44" s="40">
        <v>14.167730949340145</v>
      </c>
      <c r="G44" s="40">
        <v>10.804113034472556</v>
      </c>
      <c r="H44" s="40">
        <v>8.9408789124249122</v>
      </c>
      <c r="I44" s="40">
        <v>20.17700895102082</v>
      </c>
      <c r="J44" s="40">
        <v>14.158254094583839</v>
      </c>
      <c r="K44" s="40">
        <v>5.8081013541000752</v>
      </c>
      <c r="L44" s="40">
        <v>3.2152558345806308</v>
      </c>
      <c r="M44" s="40">
        <v>3.2577990665684107</v>
      </c>
    </row>
    <row r="45" spans="1:13" ht="12" customHeight="1" x14ac:dyDescent="0.2">
      <c r="A45" s="28">
        <v>2005</v>
      </c>
      <c r="B45" s="346">
        <v>9.365372260616299</v>
      </c>
      <c r="C45" s="40">
        <v>9.0313391446884186</v>
      </c>
      <c r="D45" s="40">
        <v>18.55167664353446</v>
      </c>
      <c r="E45" s="40">
        <v>15.045749704840613</v>
      </c>
      <c r="F45" s="40">
        <v>11.901379022147932</v>
      </c>
      <c r="G45" s="40">
        <v>9.7247776755596451</v>
      </c>
      <c r="H45" s="40">
        <v>8.8201909594711889</v>
      </c>
      <c r="I45" s="40">
        <v>19.902343010711988</v>
      </c>
      <c r="J45" s="40">
        <v>12.874578459721011</v>
      </c>
      <c r="K45" s="40">
        <v>5.2345087298870254</v>
      </c>
      <c r="L45" s="40">
        <v>3.2256086343288159</v>
      </c>
      <c r="M45" s="40">
        <v>3.3422276285585357</v>
      </c>
    </row>
    <row r="46" spans="1:13" ht="12" hidden="1" customHeight="1" x14ac:dyDescent="0.2">
      <c r="A46" s="28">
        <v>2006</v>
      </c>
      <c r="B46" s="346">
        <v>9.0463911810185458</v>
      </c>
      <c r="C46" s="40">
        <v>8.6425890190583186</v>
      </c>
      <c r="D46" s="40">
        <v>18.549291467020083</v>
      </c>
      <c r="E46" s="40">
        <v>14.770459081836327</v>
      </c>
      <c r="F46" s="40">
        <v>12.283849918433932</v>
      </c>
      <c r="G46" s="40">
        <v>8.7925879443357573</v>
      </c>
      <c r="H46" s="40">
        <v>8.600297642359207</v>
      </c>
      <c r="I46" s="40">
        <v>18.420582773889443</v>
      </c>
      <c r="J46" s="40">
        <v>12.734588960440345</v>
      </c>
      <c r="K46" s="40">
        <v>5.0319312926668136</v>
      </c>
      <c r="L46" s="40">
        <v>3.2618989162077794</v>
      </c>
      <c r="M46" s="40">
        <v>2.9001652112343641</v>
      </c>
    </row>
    <row r="47" spans="1:13" ht="12" hidden="1" customHeight="1" x14ac:dyDescent="0.2">
      <c r="A47" s="28">
        <v>2007</v>
      </c>
      <c r="B47" s="346">
        <v>9.1925923712182342</v>
      </c>
      <c r="C47" s="40">
        <v>8.82937314820194</v>
      </c>
      <c r="D47" s="40">
        <v>20.311171144129268</v>
      </c>
      <c r="E47" s="40">
        <v>14.116364627333423</v>
      </c>
      <c r="F47" s="40">
        <v>11.429693637077769</v>
      </c>
      <c r="G47" s="40">
        <v>8.6782937591931084</v>
      </c>
      <c r="H47" s="40">
        <v>8.7586273937979975</v>
      </c>
      <c r="I47" s="40">
        <v>19.158233670653175</v>
      </c>
      <c r="J47" s="40">
        <v>13.107298186061314</v>
      </c>
      <c r="K47" s="40">
        <v>4.7618021357528475</v>
      </c>
      <c r="L47" s="40">
        <v>2.9899095207953232</v>
      </c>
      <c r="M47" s="40">
        <v>3.1403011449398077</v>
      </c>
    </row>
    <row r="48" spans="1:13" ht="12" hidden="1" customHeight="1" x14ac:dyDescent="0.2">
      <c r="A48" s="28">
        <v>2008</v>
      </c>
      <c r="B48" s="346">
        <v>8.8074484631721894</v>
      </c>
      <c r="C48" s="40">
        <v>8.4971918211068953</v>
      </c>
      <c r="D48" s="40">
        <v>20.250438266967194</v>
      </c>
      <c r="E48" s="40">
        <v>13.304245897369107</v>
      </c>
      <c r="F48" s="40">
        <v>10.749529190207156</v>
      </c>
      <c r="G48" s="40">
        <v>7.5751008568666025</v>
      </c>
      <c r="H48" s="40">
        <v>8.9265816516033176</v>
      </c>
      <c r="I48" s="40">
        <v>18.780238019564219</v>
      </c>
      <c r="J48" s="40">
        <v>12.658061203667744</v>
      </c>
      <c r="K48" s="40">
        <v>4.6073759996641552</v>
      </c>
      <c r="L48" s="40">
        <v>3.0526573198565372</v>
      </c>
      <c r="M48" s="40">
        <v>2.8263831618200723</v>
      </c>
    </row>
    <row r="49" spans="1:15" ht="12" hidden="1" customHeight="1" x14ac:dyDescent="0.2">
      <c r="A49" s="28">
        <v>2009</v>
      </c>
      <c r="B49" s="346">
        <v>8.7199542980564928</v>
      </c>
      <c r="C49" s="40">
        <v>8.3854914053674481</v>
      </c>
      <c r="D49" s="40">
        <v>17.805746377174948</v>
      </c>
      <c r="E49" s="40">
        <v>13.344690516751845</v>
      </c>
      <c r="F49" s="40">
        <v>10.264635124298316</v>
      </c>
      <c r="G49" s="40">
        <v>7.3254639565711397</v>
      </c>
      <c r="H49" s="40">
        <v>7.7528689618361355</v>
      </c>
      <c r="I49" s="40">
        <v>19.135636148084281</v>
      </c>
      <c r="J49" s="40">
        <v>12.73876174573552</v>
      </c>
      <c r="K49" s="40">
        <v>4.412830548135263</v>
      </c>
      <c r="L49" s="40">
        <v>2.7452822133037316</v>
      </c>
      <c r="M49" s="40">
        <v>2.7490263499526333</v>
      </c>
    </row>
    <row r="50" spans="1:15" ht="12" customHeight="1" x14ac:dyDescent="0.2">
      <c r="A50" s="28">
        <v>2010</v>
      </c>
      <c r="B50" s="346">
        <v>8.4456114840825425</v>
      </c>
      <c r="C50" s="40">
        <v>8.25438964712645</v>
      </c>
      <c r="D50" s="40">
        <v>16.028024020589076</v>
      </c>
      <c r="E50" s="40">
        <v>12.263011713561164</v>
      </c>
      <c r="F50" s="40">
        <v>10.478312330293114</v>
      </c>
      <c r="G50" s="40">
        <v>7.4536014799785164</v>
      </c>
      <c r="H50" s="40">
        <v>7.5083056478405314</v>
      </c>
      <c r="I50" s="40">
        <v>19.014874056356977</v>
      </c>
      <c r="J50" s="40">
        <v>12.223836739965773</v>
      </c>
      <c r="K50" s="40">
        <v>4.4405666187641142</v>
      </c>
      <c r="L50" s="40">
        <v>2.5507946087306377</v>
      </c>
      <c r="M50" s="40">
        <v>2.63162488653027</v>
      </c>
    </row>
    <row r="51" spans="1:15" ht="12" hidden="1" customHeight="1" x14ac:dyDescent="0.2">
      <c r="A51" s="28">
        <v>2011</v>
      </c>
      <c r="B51" s="346">
        <v>8.1111936266602012</v>
      </c>
      <c r="C51" s="40">
        <v>7.8422920797460245</v>
      </c>
      <c r="D51" s="40">
        <v>16.794971074568394</v>
      </c>
      <c r="E51" s="40">
        <v>11.905467037848723</v>
      </c>
      <c r="F51" s="40">
        <v>9.3233282422471611</v>
      </c>
      <c r="G51" s="40">
        <v>6.4626921205529637</v>
      </c>
      <c r="H51" s="40">
        <v>7.0990359333917619</v>
      </c>
      <c r="I51" s="40">
        <v>19.471098926205162</v>
      </c>
      <c r="J51" s="40">
        <v>12.109143130684538</v>
      </c>
      <c r="K51" s="40">
        <v>3.8497604729385384</v>
      </c>
      <c r="L51" s="40">
        <v>2.3391599459913146</v>
      </c>
      <c r="M51" s="40">
        <v>2.3033083246517898</v>
      </c>
    </row>
    <row r="52" spans="1:15" ht="18" hidden="1" customHeight="1" x14ac:dyDescent="0.2">
      <c r="A52" s="28">
        <v>2012</v>
      </c>
      <c r="B52" s="346">
        <v>7.9028191784022521</v>
      </c>
      <c r="C52" s="40">
        <v>7.579355949562494</v>
      </c>
      <c r="D52" s="40">
        <v>16.566201576529107</v>
      </c>
      <c r="E52" s="40">
        <v>12.094567052931929</v>
      </c>
      <c r="F52" s="40">
        <v>9.8748968057407769</v>
      </c>
      <c r="G52" s="40">
        <v>6.3096354310297285</v>
      </c>
      <c r="H52" s="40">
        <v>5.8525033829499327</v>
      </c>
      <c r="I52" s="40">
        <v>18.575465918298782</v>
      </c>
      <c r="J52" s="40">
        <v>11.697200397532299</v>
      </c>
      <c r="K52" s="40">
        <v>3.9261204091356046</v>
      </c>
      <c r="L52" s="40">
        <v>2.3405746320953047</v>
      </c>
      <c r="M52" s="40">
        <v>2.4795690127851415</v>
      </c>
    </row>
    <row r="53" spans="1:15" ht="12" hidden="1" customHeight="1" x14ac:dyDescent="0.2">
      <c r="A53" s="28">
        <v>2013</v>
      </c>
      <c r="B53" s="346">
        <v>7.6277038502454229</v>
      </c>
      <c r="C53" s="40">
        <v>7.2617363628326412</v>
      </c>
      <c r="D53" s="40">
        <v>17.737075800824613</v>
      </c>
      <c r="E53" s="40">
        <v>10.427193385392743</v>
      </c>
      <c r="F53" s="40">
        <v>8.5906620553359687</v>
      </c>
      <c r="G53" s="40">
        <v>5.8870137073132085</v>
      </c>
      <c r="H53" s="40">
        <v>5.81027264372511</v>
      </c>
      <c r="I53" s="40">
        <v>19.315377859562545</v>
      </c>
      <c r="J53" s="40">
        <v>11.389119537472707</v>
      </c>
      <c r="K53" s="40">
        <v>3.5954331549724396</v>
      </c>
      <c r="L53" s="40">
        <v>2.0983233492854994</v>
      </c>
      <c r="M53" s="40">
        <v>2.5351892263151945</v>
      </c>
    </row>
    <row r="54" spans="1:15" ht="12" hidden="1" customHeight="1" x14ac:dyDescent="0.2">
      <c r="A54" s="28">
        <v>2014</v>
      </c>
      <c r="B54" s="346">
        <v>7.8261014143623546</v>
      </c>
      <c r="C54" s="40">
        <v>7.451576815366729</v>
      </c>
      <c r="D54" s="40">
        <v>19.150237444236581</v>
      </c>
      <c r="E54" s="40">
        <v>11.374514330761867</v>
      </c>
      <c r="F54" s="40">
        <v>9.5478610113795419</v>
      </c>
      <c r="G54" s="40">
        <v>6.0103282544227428</v>
      </c>
      <c r="H54" s="40">
        <v>5.9299447934513614</v>
      </c>
      <c r="I54" s="40">
        <v>19.440346976068337</v>
      </c>
      <c r="J54" s="40">
        <v>12.053752076098444</v>
      </c>
      <c r="K54" s="40">
        <v>3.6056247746484518</v>
      </c>
      <c r="L54" s="40">
        <v>2.0615150814364531</v>
      </c>
      <c r="M54" s="40">
        <v>2.3955800345417209</v>
      </c>
    </row>
    <row r="55" spans="1:15" ht="12" customHeight="1" x14ac:dyDescent="0.2">
      <c r="A55" s="28">
        <v>2015</v>
      </c>
      <c r="B55" s="346">
        <v>8.0840014577259467</v>
      </c>
      <c r="C55" s="40">
        <v>7.5330741557386558</v>
      </c>
      <c r="D55" s="40">
        <v>20.7837917775806</v>
      </c>
      <c r="E55" s="40">
        <v>11.453549493719914</v>
      </c>
      <c r="F55" s="40">
        <v>9.1622103386809268</v>
      </c>
      <c r="G55" s="40">
        <v>6.0907212437272458</v>
      </c>
      <c r="H55" s="40">
        <v>6.7429469822691939</v>
      </c>
      <c r="I55" s="40">
        <v>21.020244767242364</v>
      </c>
      <c r="J55" s="40">
        <v>12.486000259363616</v>
      </c>
      <c r="K55" s="40">
        <v>3.6053602873145838</v>
      </c>
      <c r="L55" s="40">
        <v>2.208842021223512</v>
      </c>
      <c r="M55" s="40">
        <v>2.4147908058070375</v>
      </c>
    </row>
    <row r="56" spans="1:15" ht="18.75" customHeight="1" x14ac:dyDescent="0.2">
      <c r="A56" s="28">
        <v>2016</v>
      </c>
      <c r="B56" s="346">
        <v>8.7894820590341318</v>
      </c>
      <c r="C56" s="40">
        <v>7.6027039572937216</v>
      </c>
      <c r="D56" s="40">
        <v>35.090909090909086</v>
      </c>
      <c r="E56" s="40">
        <v>12.179976032247522</v>
      </c>
      <c r="F56" s="40">
        <v>10.272967420017611</v>
      </c>
      <c r="G56" s="40">
        <v>6.9694244604316546</v>
      </c>
      <c r="H56" s="40">
        <v>8.9521281008877462</v>
      </c>
      <c r="I56" s="40">
        <v>23.215385668332079</v>
      </c>
      <c r="J56" s="40">
        <v>13.629072830043503</v>
      </c>
      <c r="K56" s="40">
        <v>3.795213917424332</v>
      </c>
      <c r="L56" s="40">
        <v>2.3592602665216207</v>
      </c>
      <c r="M56" s="40">
        <v>2.3807132935013642</v>
      </c>
    </row>
    <row r="57" spans="1:15" ht="12.75" customHeight="1" x14ac:dyDescent="0.2">
      <c r="A57" s="28">
        <v>2017</v>
      </c>
      <c r="B57" s="346">
        <v>8.4439362553805619</v>
      </c>
      <c r="C57" s="40">
        <v>7.6175458715596331</v>
      </c>
      <c r="D57" s="40">
        <v>27.173543276473733</v>
      </c>
      <c r="E57" s="40">
        <v>12.477582740068474</v>
      </c>
      <c r="F57" s="40">
        <v>10.201273008773439</v>
      </c>
      <c r="G57" s="40">
        <v>6.837217771303715</v>
      </c>
      <c r="H57" s="40">
        <v>7.7794993068580283</v>
      </c>
      <c r="I57" s="40">
        <v>21.210237741126328</v>
      </c>
      <c r="J57" s="40">
        <v>13.143203667041217</v>
      </c>
      <c r="K57" s="40">
        <v>3.7116408329419133</v>
      </c>
      <c r="L57" s="40">
        <v>2.325742608575093</v>
      </c>
      <c r="M57" s="40">
        <v>2.3864332676415545</v>
      </c>
    </row>
    <row r="58" spans="1:15" ht="12" customHeight="1" x14ac:dyDescent="0.2">
      <c r="A58" s="28">
        <v>2018</v>
      </c>
      <c r="B58" s="346">
        <v>7.8695635888206539</v>
      </c>
      <c r="C58" s="40">
        <v>7.3228837889406009</v>
      </c>
      <c r="D58" s="40">
        <v>21.264972573603494</v>
      </c>
      <c r="E58" s="40">
        <v>11.62662552347366</v>
      </c>
      <c r="F58" s="40">
        <v>9.1552107694940386</v>
      </c>
      <c r="G58" s="40">
        <v>6.164790872849812</v>
      </c>
      <c r="H58" s="40">
        <v>6.3916700040048058</v>
      </c>
      <c r="I58" s="40">
        <v>19.71379706003334</v>
      </c>
      <c r="J58" s="40">
        <v>12.149832109253568</v>
      </c>
      <c r="K58" s="40">
        <v>3.487208663580005</v>
      </c>
      <c r="L58" s="40">
        <v>2.0074401628412999</v>
      </c>
      <c r="M58" s="40">
        <v>2.5393204958853981</v>
      </c>
    </row>
    <row r="59" spans="1:15" ht="12" customHeight="1" x14ac:dyDescent="0.2">
      <c r="A59" s="28">
        <v>2019</v>
      </c>
      <c r="B59" s="346">
        <v>7.5263183134965397</v>
      </c>
      <c r="C59" s="40">
        <v>7.0389486837247608</v>
      </c>
      <c r="D59" s="40">
        <v>19.391997963426537</v>
      </c>
      <c r="E59" s="40">
        <v>11.220686887219768</v>
      </c>
      <c r="F59" s="40">
        <v>8.4915760410210179</v>
      </c>
      <c r="G59" s="40">
        <v>5.6582705233094979</v>
      </c>
      <c r="H59" s="40">
        <v>5.6778679026651213</v>
      </c>
      <c r="I59" s="40">
        <v>18.340362716153521</v>
      </c>
      <c r="J59" s="40">
        <v>11.677740368858565</v>
      </c>
      <c r="K59" s="40">
        <v>3.4933850139418987</v>
      </c>
      <c r="L59" s="40">
        <v>2.3419366014204051</v>
      </c>
      <c r="M59" s="40">
        <v>2.4676010562665041</v>
      </c>
    </row>
    <row r="60" spans="1:15" ht="12" customHeight="1" x14ac:dyDescent="0.2">
      <c r="A60" s="28">
        <v>2020</v>
      </c>
      <c r="B60" s="346">
        <v>7.0690569489377904</v>
      </c>
      <c r="C60" s="40">
        <v>6.646890598078051</v>
      </c>
      <c r="D60" s="40">
        <v>17.563797913007541</v>
      </c>
      <c r="E60" s="40">
        <v>11.066410471958688</v>
      </c>
      <c r="F60" s="40">
        <v>8.6246954156513862</v>
      </c>
      <c r="G60" s="40">
        <v>5.599362469591477</v>
      </c>
      <c r="H60" s="40">
        <v>5.3602090332213512</v>
      </c>
      <c r="I60" s="40">
        <v>17.162715333447039</v>
      </c>
      <c r="J60" s="40">
        <v>11.04206357314999</v>
      </c>
      <c r="K60" s="40">
        <v>3.1430761725555789</v>
      </c>
      <c r="L60" s="40">
        <v>2.0066204825444496</v>
      </c>
      <c r="M60" s="40">
        <v>2.2692497631981605</v>
      </c>
    </row>
    <row r="61" spans="1:15" ht="18.75" customHeight="1" x14ac:dyDescent="0.2">
      <c r="A61" s="28">
        <v>2021</v>
      </c>
      <c r="B61" s="346">
        <v>7.1817925782795777</v>
      </c>
      <c r="C61" s="40">
        <v>6.7446468656727045</v>
      </c>
      <c r="D61" s="40">
        <v>18.097805912119259</v>
      </c>
      <c r="E61" s="40">
        <v>10.701198683311596</v>
      </c>
      <c r="F61" s="40">
        <v>8.5840656462782974</v>
      </c>
      <c r="G61" s="40">
        <v>5.5210675026295712</v>
      </c>
      <c r="H61" s="40">
        <v>5.0993761787320473</v>
      </c>
      <c r="I61" s="40">
        <v>17.655207689520683</v>
      </c>
      <c r="J61" s="40">
        <v>11.234736893109798</v>
      </c>
      <c r="K61" s="40">
        <v>3.2772285153904659</v>
      </c>
      <c r="L61" s="40">
        <v>2.0449223259342326</v>
      </c>
      <c r="M61" s="40">
        <v>2.4226875268939425</v>
      </c>
    </row>
    <row r="62" spans="1:15" ht="3" customHeight="1" x14ac:dyDescent="0.2">
      <c r="A62" s="355"/>
      <c r="B62" s="354"/>
      <c r="C62" s="353"/>
      <c r="D62" s="353"/>
      <c r="E62" s="353"/>
      <c r="F62" s="353"/>
      <c r="G62" s="353"/>
      <c r="H62" s="353"/>
      <c r="I62" s="353"/>
      <c r="J62" s="353"/>
      <c r="K62" s="353"/>
      <c r="L62" s="353"/>
      <c r="M62" s="353"/>
    </row>
    <row r="63" spans="1:15" ht="12.75" customHeight="1" x14ac:dyDescent="0.2">
      <c r="O63" s="904"/>
    </row>
    <row r="64" spans="1:15" ht="12.75" hidden="1" customHeight="1" x14ac:dyDescent="0.2">
      <c r="A64" s="801" t="s">
        <v>465</v>
      </c>
      <c r="O64" s="904"/>
    </row>
    <row r="65" spans="1:15" ht="12.75" hidden="1" customHeight="1" x14ac:dyDescent="0.2">
      <c r="O65" s="904"/>
    </row>
    <row r="66" spans="1:15" ht="12.75" customHeight="1" x14ac:dyDescent="0.2">
      <c r="A66" s="2" t="s">
        <v>582</v>
      </c>
      <c r="O66" s="905"/>
    </row>
    <row r="67" spans="1:15" ht="12.75" customHeight="1" x14ac:dyDescent="0.2">
      <c r="A67" s="2" t="s">
        <v>580</v>
      </c>
      <c r="O67" s="905"/>
    </row>
    <row r="68" spans="1:15" ht="12.75" customHeight="1" x14ac:dyDescent="0.2">
      <c r="A68" s="2" t="s">
        <v>581</v>
      </c>
    </row>
    <row r="69" spans="1:15" ht="12.75" customHeight="1" x14ac:dyDescent="0.2"/>
    <row r="70" spans="1:15" ht="12.75" customHeight="1" x14ac:dyDescent="0.2"/>
    <row r="71" spans="1:15" ht="12.75" customHeight="1" x14ac:dyDescent="0.2"/>
    <row r="72" spans="1:15" ht="12.75" customHeight="1" x14ac:dyDescent="0.2"/>
    <row r="73" spans="1:15" ht="12.75" customHeight="1" x14ac:dyDescent="0.2"/>
  </sheetData>
  <mergeCells count="16">
    <mergeCell ref="A3:A5"/>
    <mergeCell ref="B3:B5"/>
    <mergeCell ref="D3:D5"/>
    <mergeCell ref="B6:M6"/>
    <mergeCell ref="B34:M34"/>
    <mergeCell ref="C3:C5"/>
    <mergeCell ref="E4:E5"/>
    <mergeCell ref="F4:F5"/>
    <mergeCell ref="G4:G5"/>
    <mergeCell ref="H4:H5"/>
    <mergeCell ref="I4:I5"/>
    <mergeCell ref="J4:J5"/>
    <mergeCell ref="L4:L5"/>
    <mergeCell ref="K4:K5"/>
    <mergeCell ref="M4:M5"/>
    <mergeCell ref="E3:M3"/>
  </mergeCells>
  <hyperlinks>
    <hyperlink ref="O1" location="Inhalt!C41"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7"/>
  <sheetViews>
    <sheetView showGridLines="0" zoomScaleNormal="100" workbookViewId="0"/>
  </sheetViews>
  <sheetFormatPr baseColWidth="10" defaultColWidth="9.42578125" defaultRowHeight="12.75" x14ac:dyDescent="0.2"/>
  <cols>
    <col min="1" max="7" width="12.7109375" style="1" customWidth="1"/>
    <col min="8" max="8" width="9.5703125" style="1" customWidth="1"/>
    <col min="9" max="16384" width="9.42578125" style="1"/>
  </cols>
  <sheetData>
    <row r="1" spans="1:8" s="447" customFormat="1" ht="18" customHeight="1" x14ac:dyDescent="0.35">
      <c r="A1" s="785" t="s">
        <v>219</v>
      </c>
      <c r="H1" s="645" t="s">
        <v>402</v>
      </c>
    </row>
    <row r="2" spans="1:8" ht="18" customHeight="1" x14ac:dyDescent="0.2"/>
    <row r="3" spans="1:8" s="4" customFormat="1" ht="12.75" customHeight="1" x14ac:dyDescent="0.2">
      <c r="A3" s="20" t="s">
        <v>605</v>
      </c>
      <c r="B3" s="20"/>
      <c r="C3" s="20"/>
      <c r="H3" s="645" t="s">
        <v>402</v>
      </c>
    </row>
    <row r="4" spans="1:8" ht="12.75" customHeight="1" x14ac:dyDescent="0.2"/>
    <row r="5" spans="1:8" s="4" customFormat="1" ht="12" customHeight="1" x14ac:dyDescent="0.2">
      <c r="A5" s="1197" t="s">
        <v>4</v>
      </c>
      <c r="B5" s="991" t="s">
        <v>2</v>
      </c>
      <c r="C5" s="985" t="s">
        <v>517</v>
      </c>
      <c r="D5" s="976" t="s">
        <v>218</v>
      </c>
      <c r="E5" s="978"/>
      <c r="F5" s="1195" t="s">
        <v>217</v>
      </c>
      <c r="G5" s="1196"/>
      <c r="H5" s="446"/>
    </row>
    <row r="6" spans="1:8" s="4" customFormat="1" ht="12" customHeight="1" x14ac:dyDescent="0.2">
      <c r="A6" s="997"/>
      <c r="B6" s="1085"/>
      <c r="C6" s="986"/>
      <c r="D6" s="1103" t="s">
        <v>2</v>
      </c>
      <c r="E6" s="982" t="s">
        <v>517</v>
      </c>
      <c r="F6" s="985" t="s">
        <v>2</v>
      </c>
      <c r="G6" s="982" t="s">
        <v>517</v>
      </c>
    </row>
    <row r="7" spans="1:8" s="4" customFormat="1" ht="12" customHeight="1" x14ac:dyDescent="0.2">
      <c r="A7" s="973"/>
      <c r="B7" s="1086"/>
      <c r="C7" s="987"/>
      <c r="D7" s="996"/>
      <c r="E7" s="1020"/>
      <c r="F7" s="987"/>
      <c r="G7" s="1020"/>
    </row>
    <row r="8" spans="1:8" s="117" customFormat="1" ht="6.75" hidden="1" customHeight="1" x14ac:dyDescent="0.2">
      <c r="A8" s="43" t="s">
        <v>57</v>
      </c>
      <c r="B8" s="443">
        <v>137</v>
      </c>
      <c r="C8" s="443">
        <v>86</v>
      </c>
      <c r="D8" s="443">
        <v>67</v>
      </c>
      <c r="E8" s="443">
        <v>36</v>
      </c>
      <c r="F8" s="443">
        <v>70</v>
      </c>
      <c r="G8" s="443">
        <v>50</v>
      </c>
    </row>
    <row r="9" spans="1:8" s="4" customFormat="1" ht="18" customHeight="1" x14ac:dyDescent="0.2">
      <c r="A9" s="43" t="s">
        <v>58</v>
      </c>
      <c r="B9" s="443">
        <v>488</v>
      </c>
      <c r="C9" s="443">
        <v>277</v>
      </c>
      <c r="D9" s="443">
        <v>329</v>
      </c>
      <c r="E9" s="443">
        <v>175</v>
      </c>
      <c r="F9" s="443">
        <v>159</v>
      </c>
      <c r="G9" s="443">
        <v>102</v>
      </c>
    </row>
    <row r="10" spans="1:8" s="4" customFormat="1" ht="12" customHeight="1" x14ac:dyDescent="0.2">
      <c r="A10" s="43" t="s">
        <v>59</v>
      </c>
      <c r="B10" s="443">
        <v>844</v>
      </c>
      <c r="C10" s="443">
        <v>461</v>
      </c>
      <c r="D10" s="443">
        <v>659</v>
      </c>
      <c r="E10" s="443">
        <v>339</v>
      </c>
      <c r="F10" s="443">
        <v>185</v>
      </c>
      <c r="G10" s="443">
        <v>122</v>
      </c>
    </row>
    <row r="11" spans="1:8" s="4" customFormat="1" ht="12" customHeight="1" x14ac:dyDescent="0.2">
      <c r="A11" s="43" t="s">
        <v>60</v>
      </c>
      <c r="B11" s="443">
        <v>493</v>
      </c>
      <c r="C11" s="443">
        <v>251</v>
      </c>
      <c r="D11" s="443">
        <v>392</v>
      </c>
      <c r="E11" s="443">
        <v>202</v>
      </c>
      <c r="F11" s="443">
        <v>101</v>
      </c>
      <c r="G11" s="443">
        <v>49</v>
      </c>
    </row>
    <row r="12" spans="1:8" s="4" customFormat="1" ht="12" customHeight="1" x14ac:dyDescent="0.2">
      <c r="A12" s="43" t="s">
        <v>61</v>
      </c>
      <c r="B12" s="443">
        <v>462</v>
      </c>
      <c r="C12" s="443">
        <v>228</v>
      </c>
      <c r="D12" s="443">
        <v>382</v>
      </c>
      <c r="E12" s="443">
        <v>193</v>
      </c>
      <c r="F12" s="443">
        <v>80</v>
      </c>
      <c r="G12" s="443">
        <v>35</v>
      </c>
    </row>
    <row r="13" spans="1:8" s="4" customFormat="1" ht="12" customHeight="1" x14ac:dyDescent="0.2">
      <c r="A13" s="43" t="s">
        <v>62</v>
      </c>
      <c r="B13" s="443">
        <v>409</v>
      </c>
      <c r="C13" s="443">
        <v>192</v>
      </c>
      <c r="D13" s="443">
        <v>332</v>
      </c>
      <c r="E13" s="443">
        <v>164</v>
      </c>
      <c r="F13" s="443">
        <v>77</v>
      </c>
      <c r="G13" s="443">
        <v>28</v>
      </c>
    </row>
    <row r="14" spans="1:8" s="4" customFormat="1" ht="18" customHeight="1" x14ac:dyDescent="0.2">
      <c r="A14" s="43" t="s">
        <v>63</v>
      </c>
      <c r="B14" s="443">
        <v>430</v>
      </c>
      <c r="C14" s="443">
        <v>225</v>
      </c>
      <c r="D14" s="443">
        <v>384</v>
      </c>
      <c r="E14" s="443">
        <v>208</v>
      </c>
      <c r="F14" s="443">
        <v>46</v>
      </c>
      <c r="G14" s="443">
        <v>17</v>
      </c>
    </row>
    <row r="15" spans="1:8" s="17" customFormat="1" ht="12" customHeight="1" x14ac:dyDescent="0.2">
      <c r="A15" s="43" t="s">
        <v>64</v>
      </c>
      <c r="B15" s="443">
        <v>564</v>
      </c>
      <c r="C15" s="443">
        <v>295</v>
      </c>
      <c r="D15" s="443">
        <v>529</v>
      </c>
      <c r="E15" s="443">
        <v>279</v>
      </c>
      <c r="F15" s="443">
        <v>35</v>
      </c>
      <c r="G15" s="443">
        <v>16</v>
      </c>
    </row>
    <row r="16" spans="1:8" s="17" customFormat="1" ht="12" customHeight="1" x14ac:dyDescent="0.2">
      <c r="A16" s="43" t="s">
        <v>65</v>
      </c>
      <c r="B16" s="443">
        <v>393</v>
      </c>
      <c r="C16" s="443">
        <v>204</v>
      </c>
      <c r="D16" s="443">
        <v>354</v>
      </c>
      <c r="E16" s="443">
        <v>189</v>
      </c>
      <c r="F16" s="443">
        <v>39</v>
      </c>
      <c r="G16" s="443">
        <v>15</v>
      </c>
    </row>
    <row r="17" spans="1:7" s="4" customFormat="1" ht="12" customHeight="1" x14ac:dyDescent="0.2">
      <c r="A17" s="43" t="s">
        <v>66</v>
      </c>
      <c r="B17" s="443">
        <v>101</v>
      </c>
      <c r="C17" s="443">
        <v>31</v>
      </c>
      <c r="D17" s="443">
        <v>61</v>
      </c>
      <c r="E17" s="443">
        <v>19</v>
      </c>
      <c r="F17" s="443">
        <v>40</v>
      </c>
      <c r="G17" s="443">
        <v>12</v>
      </c>
    </row>
    <row r="18" spans="1:7" s="4" customFormat="1" ht="12" customHeight="1" x14ac:dyDescent="0.2">
      <c r="A18" s="43" t="s">
        <v>67</v>
      </c>
      <c r="B18" s="443">
        <v>176</v>
      </c>
      <c r="C18" s="443">
        <v>71</v>
      </c>
      <c r="D18" s="443">
        <v>92</v>
      </c>
      <c r="E18" s="443">
        <v>31</v>
      </c>
      <c r="F18" s="443">
        <v>84</v>
      </c>
      <c r="G18" s="443">
        <v>40</v>
      </c>
    </row>
    <row r="19" spans="1:7" s="4" customFormat="1" ht="18" customHeight="1" x14ac:dyDescent="0.2">
      <c r="A19" s="43" t="s">
        <v>68</v>
      </c>
      <c r="B19" s="443">
        <v>122</v>
      </c>
      <c r="C19" s="443">
        <v>48</v>
      </c>
      <c r="D19" s="443">
        <v>49</v>
      </c>
      <c r="E19" s="443">
        <v>16</v>
      </c>
      <c r="F19" s="443">
        <v>73</v>
      </c>
      <c r="G19" s="443">
        <v>32</v>
      </c>
    </row>
    <row r="20" spans="1:7" s="4" customFormat="1" ht="12" customHeight="1" x14ac:dyDescent="0.2">
      <c r="A20" s="43" t="s">
        <v>69</v>
      </c>
      <c r="B20" s="443">
        <v>111</v>
      </c>
      <c r="C20" s="443">
        <v>48</v>
      </c>
      <c r="D20" s="443">
        <v>64</v>
      </c>
      <c r="E20" s="443">
        <v>22</v>
      </c>
      <c r="F20" s="443">
        <v>47</v>
      </c>
      <c r="G20" s="443">
        <v>26</v>
      </c>
    </row>
    <row r="21" spans="1:7" s="4" customFormat="1" ht="12" customHeight="1" x14ac:dyDescent="0.2">
      <c r="A21" s="43" t="s">
        <v>70</v>
      </c>
      <c r="B21" s="443">
        <v>97</v>
      </c>
      <c r="C21" s="443">
        <v>41</v>
      </c>
      <c r="D21" s="443">
        <v>56</v>
      </c>
      <c r="E21" s="443">
        <v>23</v>
      </c>
      <c r="F21" s="443">
        <v>41</v>
      </c>
      <c r="G21" s="443">
        <v>18</v>
      </c>
    </row>
    <row r="22" spans="1:7" s="4" customFormat="1" ht="12" customHeight="1" x14ac:dyDescent="0.2">
      <c r="A22" s="43" t="s">
        <v>71</v>
      </c>
      <c r="B22" s="443">
        <v>91</v>
      </c>
      <c r="C22" s="443">
        <v>42</v>
      </c>
      <c r="D22" s="443">
        <v>61</v>
      </c>
      <c r="E22" s="443">
        <v>24</v>
      </c>
      <c r="F22" s="443">
        <v>30</v>
      </c>
      <c r="G22" s="443">
        <v>18</v>
      </c>
    </row>
    <row r="23" spans="1:7" s="4" customFormat="1" ht="12" customHeight="1" x14ac:dyDescent="0.2">
      <c r="A23" s="43" t="s">
        <v>72</v>
      </c>
      <c r="B23" s="443">
        <v>106</v>
      </c>
      <c r="C23" s="443">
        <v>58</v>
      </c>
      <c r="D23" s="443">
        <v>70</v>
      </c>
      <c r="E23" s="443">
        <v>37</v>
      </c>
      <c r="F23" s="443">
        <v>36</v>
      </c>
      <c r="G23" s="443">
        <v>21</v>
      </c>
    </row>
    <row r="24" spans="1:7" s="4" customFormat="1" ht="18" customHeight="1" x14ac:dyDescent="0.2">
      <c r="A24" s="43" t="s">
        <v>73</v>
      </c>
      <c r="B24" s="443">
        <v>131</v>
      </c>
      <c r="C24" s="443">
        <v>66</v>
      </c>
      <c r="D24" s="443">
        <v>88</v>
      </c>
      <c r="E24" s="443">
        <v>44</v>
      </c>
      <c r="F24" s="443">
        <v>43</v>
      </c>
      <c r="G24" s="443">
        <v>22</v>
      </c>
    </row>
    <row r="25" spans="1:7" s="4" customFormat="1" ht="12" customHeight="1" x14ac:dyDescent="0.2">
      <c r="A25" s="43" t="s">
        <v>74</v>
      </c>
      <c r="B25" s="443">
        <v>127</v>
      </c>
      <c r="C25" s="443">
        <v>60</v>
      </c>
      <c r="D25" s="443">
        <v>80</v>
      </c>
      <c r="E25" s="443">
        <v>36</v>
      </c>
      <c r="F25" s="443">
        <v>47</v>
      </c>
      <c r="G25" s="443">
        <v>24</v>
      </c>
    </row>
    <row r="26" spans="1:7" s="4" customFormat="1" ht="12" customHeight="1" x14ac:dyDescent="0.2">
      <c r="A26" s="43" t="s">
        <v>75</v>
      </c>
      <c r="B26" s="443">
        <v>102</v>
      </c>
      <c r="C26" s="443">
        <v>41</v>
      </c>
      <c r="D26" s="443">
        <v>68</v>
      </c>
      <c r="E26" s="443">
        <v>26</v>
      </c>
      <c r="F26" s="443">
        <v>34</v>
      </c>
      <c r="G26" s="443">
        <v>15</v>
      </c>
    </row>
    <row r="27" spans="1:7" s="4" customFormat="1" ht="12" customHeight="1" x14ac:dyDescent="0.2">
      <c r="A27" s="43" t="s">
        <v>76</v>
      </c>
      <c r="B27" s="443">
        <v>173</v>
      </c>
      <c r="C27" s="443">
        <v>84</v>
      </c>
      <c r="D27" s="443">
        <v>94</v>
      </c>
      <c r="E27" s="443">
        <v>46</v>
      </c>
      <c r="F27" s="443">
        <v>79</v>
      </c>
      <c r="G27" s="443">
        <v>38</v>
      </c>
    </row>
    <row r="28" spans="1:7" s="4" customFormat="1" ht="12" customHeight="1" x14ac:dyDescent="0.2">
      <c r="A28" s="43" t="s">
        <v>77</v>
      </c>
      <c r="B28" s="443">
        <v>185</v>
      </c>
      <c r="C28" s="443">
        <v>98</v>
      </c>
      <c r="D28" s="443">
        <v>128</v>
      </c>
      <c r="E28" s="445">
        <v>64</v>
      </c>
      <c r="F28" s="445">
        <v>57</v>
      </c>
      <c r="G28" s="445">
        <v>34</v>
      </c>
    </row>
    <row r="29" spans="1:7" s="4" customFormat="1" ht="18" customHeight="1" x14ac:dyDescent="0.2">
      <c r="A29" s="43" t="s">
        <v>78</v>
      </c>
      <c r="B29" s="444">
        <v>283</v>
      </c>
      <c r="C29" s="443">
        <v>145</v>
      </c>
      <c r="D29" s="443">
        <v>197</v>
      </c>
      <c r="E29" s="443">
        <v>96</v>
      </c>
      <c r="F29" s="443">
        <v>86</v>
      </c>
      <c r="G29" s="443">
        <v>49</v>
      </c>
    </row>
    <row r="30" spans="1:7" s="4" customFormat="1" ht="12" customHeight="1" x14ac:dyDescent="0.2">
      <c r="A30" s="442" t="s">
        <v>79</v>
      </c>
      <c r="B30" s="440">
        <v>247</v>
      </c>
      <c r="C30" s="439">
        <v>122</v>
      </c>
      <c r="D30" s="439">
        <v>184</v>
      </c>
      <c r="E30" s="439">
        <v>89</v>
      </c>
      <c r="F30" s="439">
        <v>63</v>
      </c>
      <c r="G30" s="439">
        <v>33</v>
      </c>
    </row>
    <row r="31" spans="1:7" s="4" customFormat="1" ht="12" customHeight="1" x14ac:dyDescent="0.2">
      <c r="A31" s="442" t="s">
        <v>80</v>
      </c>
      <c r="B31" s="440">
        <v>207</v>
      </c>
      <c r="C31" s="439">
        <v>104</v>
      </c>
      <c r="D31" s="439">
        <v>162</v>
      </c>
      <c r="E31" s="439">
        <v>85</v>
      </c>
      <c r="F31" s="439">
        <v>45</v>
      </c>
      <c r="G31" s="439">
        <v>19</v>
      </c>
    </row>
    <row r="32" spans="1:7" s="400" customFormat="1" ht="12" customHeight="1" x14ac:dyDescent="0.2">
      <c r="A32" s="441" t="s">
        <v>81</v>
      </c>
      <c r="B32" s="440">
        <v>233</v>
      </c>
      <c r="C32" s="439">
        <v>122</v>
      </c>
      <c r="D32" s="439">
        <v>176</v>
      </c>
      <c r="E32" s="439">
        <v>91</v>
      </c>
      <c r="F32" s="439">
        <v>57</v>
      </c>
      <c r="G32" s="439">
        <v>31</v>
      </c>
    </row>
    <row r="33" spans="1:8" s="400" customFormat="1" ht="12" customHeight="1" x14ac:dyDescent="0.2">
      <c r="A33" s="441" t="s">
        <v>82</v>
      </c>
      <c r="B33" s="440">
        <v>340</v>
      </c>
      <c r="C33" s="439">
        <v>178</v>
      </c>
      <c r="D33" s="439">
        <v>270</v>
      </c>
      <c r="E33" s="439">
        <v>144</v>
      </c>
      <c r="F33" s="439">
        <v>70</v>
      </c>
      <c r="G33" s="439">
        <v>34</v>
      </c>
    </row>
    <row r="34" spans="1:8" s="400" customFormat="1" ht="18" customHeight="1" x14ac:dyDescent="0.2">
      <c r="A34" s="441" t="s">
        <v>83</v>
      </c>
      <c r="B34" s="440">
        <v>401</v>
      </c>
      <c r="C34" s="439">
        <v>198</v>
      </c>
      <c r="D34" s="439">
        <v>338</v>
      </c>
      <c r="E34" s="439">
        <v>169</v>
      </c>
      <c r="F34" s="439">
        <v>63</v>
      </c>
      <c r="G34" s="439">
        <v>29</v>
      </c>
    </row>
    <row r="35" spans="1:8" s="400" customFormat="1" ht="12" customHeight="1" x14ac:dyDescent="0.2">
      <c r="A35" s="441" t="s">
        <v>408</v>
      </c>
      <c r="B35" s="440">
        <v>368</v>
      </c>
      <c r="C35" s="439">
        <v>203</v>
      </c>
      <c r="D35" s="439">
        <v>314</v>
      </c>
      <c r="E35" s="439">
        <v>174</v>
      </c>
      <c r="F35" s="439">
        <v>54</v>
      </c>
      <c r="G35" s="439">
        <v>29</v>
      </c>
    </row>
    <row r="36" spans="1:8" s="400" customFormat="1" ht="12" customHeight="1" x14ac:dyDescent="0.2">
      <c r="A36" s="441" t="s">
        <v>457</v>
      </c>
      <c r="B36" s="440">
        <v>501</v>
      </c>
      <c r="C36" s="439">
        <v>256</v>
      </c>
      <c r="D36" s="439">
        <v>410</v>
      </c>
      <c r="E36" s="439">
        <v>204</v>
      </c>
      <c r="F36" s="439">
        <v>91</v>
      </c>
      <c r="G36" s="439">
        <v>52</v>
      </c>
    </row>
    <row r="37" spans="1:8" s="400" customFormat="1" ht="12" customHeight="1" x14ac:dyDescent="0.2">
      <c r="A37" s="441" t="s">
        <v>542</v>
      </c>
      <c r="B37" s="440">
        <v>491</v>
      </c>
      <c r="C37" s="439">
        <v>249</v>
      </c>
      <c r="D37" s="439">
        <v>366</v>
      </c>
      <c r="E37" s="439">
        <v>181</v>
      </c>
      <c r="F37" s="439">
        <v>125</v>
      </c>
      <c r="G37" s="439">
        <v>68</v>
      </c>
    </row>
    <row r="38" spans="1:8" s="400" customFormat="1" ht="12" customHeight="1" x14ac:dyDescent="0.2">
      <c r="A38" s="441" t="s">
        <v>589</v>
      </c>
      <c r="B38" s="440">
        <v>564</v>
      </c>
      <c r="C38" s="439">
        <v>273</v>
      </c>
      <c r="D38" s="439">
        <v>420</v>
      </c>
      <c r="E38" s="439">
        <v>198</v>
      </c>
      <c r="F38" s="439">
        <v>144</v>
      </c>
      <c r="G38" s="439">
        <v>75</v>
      </c>
    </row>
    <row r="39" spans="1:8" s="4" customFormat="1" ht="3" customHeight="1" x14ac:dyDescent="0.2">
      <c r="A39" s="438"/>
      <c r="B39" s="437"/>
      <c r="C39" s="436"/>
      <c r="D39" s="436"/>
      <c r="E39" s="436"/>
      <c r="F39" s="436"/>
      <c r="G39" s="435"/>
    </row>
    <row r="40" spans="1:8" s="4" customFormat="1" ht="12" customHeight="1" x14ac:dyDescent="0.2">
      <c r="A40" s="664"/>
      <c r="B40" s="12"/>
      <c r="C40" s="12"/>
      <c r="D40" s="12"/>
      <c r="E40" s="12"/>
      <c r="F40" s="12"/>
      <c r="G40" s="12"/>
    </row>
    <row r="41" spans="1:8" s="4" customFormat="1" ht="12" customHeight="1" x14ac:dyDescent="0.2">
      <c r="A41" s="2" t="s">
        <v>105</v>
      </c>
    </row>
    <row r="42" spans="1:8" ht="3" hidden="1" customHeight="1" x14ac:dyDescent="0.2"/>
    <row r="43" spans="1:8" s="299" customFormat="1" ht="12.75" customHeight="1" x14ac:dyDescent="0.2">
      <c r="A43" s="1"/>
      <c r="B43" s="1"/>
      <c r="C43" s="1"/>
      <c r="D43" s="1"/>
      <c r="E43" s="1"/>
      <c r="F43" s="1"/>
      <c r="G43" s="1"/>
      <c r="H43" s="1"/>
    </row>
    <row r="44" spans="1:8" s="299" customFormat="1" ht="12.75" customHeight="1" x14ac:dyDescent="0.2">
      <c r="A44" s="1"/>
      <c r="B44" s="1"/>
      <c r="C44" s="1"/>
      <c r="D44" s="1"/>
      <c r="E44" s="1"/>
      <c r="F44" s="1"/>
      <c r="G44" s="1"/>
      <c r="H44" s="1"/>
    </row>
    <row r="45" spans="1:8" ht="12.75" customHeight="1" x14ac:dyDescent="0.2"/>
    <row r="46" spans="1:8" ht="12.75" customHeight="1" x14ac:dyDescent="0.2"/>
    <row r="47" spans="1:8" ht="12.75" customHeight="1" x14ac:dyDescent="0.2"/>
    <row r="48" spans="1:8" s="4" customFormat="1" ht="12.75" customHeight="1" x14ac:dyDescent="0.2">
      <c r="A48" s="1"/>
      <c r="B48" s="1"/>
      <c r="C48" s="1"/>
      <c r="D48" s="1"/>
      <c r="E48" s="1"/>
      <c r="F48" s="1"/>
      <c r="G48" s="1"/>
      <c r="H48" s="1"/>
    </row>
    <row r="49" spans="1:8" s="4" customFormat="1" ht="12.75" customHeight="1" x14ac:dyDescent="0.2">
      <c r="A49" s="1"/>
      <c r="B49" s="1"/>
      <c r="C49" s="1"/>
      <c r="D49" s="1"/>
      <c r="E49" s="1"/>
      <c r="F49" s="1"/>
      <c r="G49" s="1"/>
      <c r="H49" s="1"/>
    </row>
    <row r="50" spans="1:8" s="4" customFormat="1" ht="12.75" customHeight="1" x14ac:dyDescent="0.2">
      <c r="A50" s="1"/>
      <c r="B50" s="1"/>
      <c r="C50" s="1"/>
      <c r="D50" s="1"/>
      <c r="E50" s="1"/>
      <c r="F50" s="1"/>
      <c r="G50" s="1"/>
      <c r="H50" s="1"/>
    </row>
    <row r="51" spans="1:8" ht="12.75" customHeight="1" x14ac:dyDescent="0.2"/>
    <row r="52" spans="1:8" ht="12.75" customHeight="1" x14ac:dyDescent="0.2"/>
    <row r="53" spans="1:8" ht="12.75" customHeight="1" x14ac:dyDescent="0.2"/>
    <row r="54" spans="1:8" ht="15.75" customHeight="1" x14ac:dyDescent="0.2"/>
    <row r="55" spans="1:8" ht="8.25" customHeight="1" x14ac:dyDescent="0.2"/>
    <row r="57" spans="1:8" ht="9.75" customHeight="1" x14ac:dyDescent="0.2"/>
  </sheetData>
  <mergeCells count="9">
    <mergeCell ref="D5:E5"/>
    <mergeCell ref="F5:G5"/>
    <mergeCell ref="A5:A7"/>
    <mergeCell ref="B5:B7"/>
    <mergeCell ref="C5:C7"/>
    <mergeCell ref="D6:D7"/>
    <mergeCell ref="E6:E7"/>
    <mergeCell ref="F6:F7"/>
    <mergeCell ref="G6:G7"/>
  </mergeCells>
  <hyperlinks>
    <hyperlink ref="H1" location="Inhalt!C43" display="zurück"/>
    <hyperlink ref="H3" location="Inhalt!C44"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100"/>
  <sheetViews>
    <sheetView showGridLines="0" zoomScaleNormal="100" workbookViewId="0"/>
  </sheetViews>
  <sheetFormatPr baseColWidth="10" defaultColWidth="11.42578125" defaultRowHeight="12.75" x14ac:dyDescent="0.2"/>
  <cols>
    <col min="1" max="1" width="29.7109375" style="1" customWidth="1"/>
    <col min="2" max="2" width="6" style="1" hidden="1" customWidth="1"/>
    <col min="3" max="3" width="1.7109375" style="1" hidden="1" customWidth="1"/>
    <col min="4" max="4" width="5.85546875" style="1" customWidth="1"/>
    <col min="5" max="8" width="6" style="1" hidden="1" customWidth="1"/>
    <col min="9" max="9" width="5.85546875" style="1" customWidth="1"/>
    <col min="10" max="17" width="6" style="1" hidden="1" customWidth="1"/>
    <col min="18" max="18" width="5.85546875" style="1" customWidth="1"/>
    <col min="19" max="22" width="6" style="1" hidden="1" customWidth="1"/>
    <col min="23" max="23" width="5.28515625" style="1" hidden="1" customWidth="1"/>
    <col min="24" max="25" width="5.85546875" style="454" hidden="1" customWidth="1"/>
    <col min="26" max="27" width="5.85546875" style="454" customWidth="1"/>
    <col min="28" max="28" width="5.7109375" style="454" hidden="1" customWidth="1"/>
    <col min="29" max="29" width="6" style="454" hidden="1" customWidth="1"/>
    <col min="30" max="30" width="5.85546875" style="454" customWidth="1"/>
    <col min="31" max="31" width="5.7109375" style="454" hidden="1" customWidth="1"/>
    <col min="32" max="33" width="6" style="454" hidden="1" customWidth="1"/>
    <col min="34" max="34" width="5.7109375" style="454" hidden="1" customWidth="1"/>
    <col min="35" max="35" width="5.85546875" style="454" customWidth="1"/>
    <col min="36" max="43" width="5.7109375" style="454" hidden="1" customWidth="1"/>
    <col min="44" max="44" width="5.85546875" style="454" customWidth="1"/>
    <col min="45" max="48" width="5.7109375" style="454" hidden="1" customWidth="1"/>
    <col min="49" max="49" width="4.7109375" style="454" hidden="1" customWidth="1"/>
    <col min="50" max="51" width="5.85546875" style="454" hidden="1" customWidth="1"/>
    <col min="52" max="52" width="5.85546875" style="454" customWidth="1"/>
    <col min="53" max="53" width="5.85546875" style="518" customWidth="1"/>
    <col min="54" max="16384" width="11.42578125" style="1"/>
  </cols>
  <sheetData>
    <row r="1" spans="1:54" s="23" customFormat="1" ht="18" customHeight="1" x14ac:dyDescent="0.35">
      <c r="A1" s="448" t="s">
        <v>220</v>
      </c>
      <c r="B1" s="448"/>
      <c r="C1" s="448"/>
      <c r="D1" s="448"/>
      <c r="E1" s="448"/>
      <c r="F1" s="448"/>
      <c r="G1" s="448"/>
      <c r="H1" s="448"/>
      <c r="I1" s="448"/>
      <c r="J1" s="448"/>
      <c r="K1" s="448"/>
      <c r="L1" s="448"/>
      <c r="M1" s="448"/>
      <c r="N1" s="448"/>
      <c r="O1" s="448"/>
      <c r="P1" s="448"/>
      <c r="Q1" s="448"/>
      <c r="R1" s="448"/>
      <c r="S1" s="448"/>
      <c r="T1" s="448"/>
      <c r="U1" s="448"/>
      <c r="V1" s="448"/>
      <c r="W1" s="448"/>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50"/>
      <c r="AY1" s="450"/>
      <c r="AZ1" s="450"/>
      <c r="BA1" s="449"/>
      <c r="BB1" s="645" t="s">
        <v>402</v>
      </c>
    </row>
    <row r="2" spans="1:54" ht="18" customHeight="1" x14ac:dyDescent="0.25">
      <c r="A2" s="452"/>
      <c r="B2" s="384"/>
      <c r="C2" s="384"/>
      <c r="D2" s="384"/>
      <c r="E2" s="384"/>
      <c r="F2" s="383"/>
      <c r="G2" s="383"/>
      <c r="H2" s="383"/>
      <c r="I2" s="383"/>
      <c r="J2" s="383"/>
      <c r="K2" s="383"/>
      <c r="L2" s="383"/>
      <c r="M2" s="383"/>
      <c r="N2" s="383"/>
      <c r="O2" s="383"/>
      <c r="P2" s="383"/>
      <c r="Q2" s="383"/>
      <c r="R2" s="383"/>
      <c r="S2" s="383"/>
      <c r="T2" s="383"/>
      <c r="U2" s="383"/>
      <c r="V2" s="383"/>
      <c r="W2" s="38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1"/>
      <c r="AY2" s="451"/>
      <c r="AZ2" s="451"/>
      <c r="BA2" s="453"/>
    </row>
    <row r="3" spans="1:54" s="4" customFormat="1" ht="12.75" customHeight="1" x14ac:dyDescent="0.2">
      <c r="A3" s="384" t="s">
        <v>616</v>
      </c>
      <c r="B3" s="384"/>
      <c r="C3" s="383"/>
      <c r="D3" s="383"/>
      <c r="E3" s="383"/>
      <c r="F3" s="383"/>
      <c r="G3" s="383"/>
      <c r="H3" s="383"/>
      <c r="I3" s="383"/>
      <c r="J3" s="383"/>
      <c r="K3" s="383"/>
      <c r="L3" s="383"/>
      <c r="M3" s="383"/>
      <c r="N3" s="383"/>
      <c r="O3" s="383"/>
      <c r="P3" s="383"/>
      <c r="Q3" s="383"/>
      <c r="R3" s="383"/>
      <c r="S3" s="383"/>
      <c r="T3" s="383"/>
      <c r="U3" s="383"/>
      <c r="V3" s="383"/>
      <c r="W3" s="38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1"/>
      <c r="AY3" s="451"/>
      <c r="AZ3" s="451"/>
      <c r="BA3" s="453"/>
      <c r="BB3" s="645" t="s">
        <v>402</v>
      </c>
    </row>
    <row r="4" spans="1:54" ht="12.75" customHeight="1" x14ac:dyDescent="0.2">
      <c r="A4" s="383"/>
      <c r="B4" s="383"/>
      <c r="C4" s="383"/>
      <c r="D4" s="383"/>
      <c r="E4" s="383"/>
      <c r="F4" s="383"/>
      <c r="G4" s="383"/>
      <c r="H4" s="383"/>
      <c r="I4" s="383"/>
      <c r="J4" s="383"/>
      <c r="K4" s="383"/>
      <c r="L4" s="383"/>
      <c r="M4" s="383"/>
      <c r="N4" s="383"/>
      <c r="O4" s="383"/>
      <c r="P4" s="383"/>
      <c r="Q4" s="383"/>
      <c r="R4" s="383"/>
      <c r="S4" s="383"/>
      <c r="T4" s="383"/>
      <c r="U4" s="383"/>
      <c r="V4" s="383"/>
      <c r="W4" s="38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1"/>
      <c r="AY4" s="451"/>
      <c r="AZ4" s="451"/>
      <c r="BA4" s="453"/>
    </row>
    <row r="5" spans="1:54" ht="12.75" customHeight="1" x14ac:dyDescent="0.2">
      <c r="A5" s="1209" t="s">
        <v>520</v>
      </c>
      <c r="B5" s="456" t="s">
        <v>6</v>
      </c>
      <c r="C5" s="457"/>
      <c r="D5" s="1212" t="s">
        <v>6</v>
      </c>
      <c r="E5" s="988"/>
      <c r="F5" s="988"/>
      <c r="G5" s="988"/>
      <c r="H5" s="988"/>
      <c r="I5" s="988"/>
      <c r="J5" s="988"/>
      <c r="K5" s="988"/>
      <c r="L5" s="988"/>
      <c r="M5" s="988"/>
      <c r="N5" s="988"/>
      <c r="O5" s="988"/>
      <c r="P5" s="988"/>
      <c r="Q5" s="988"/>
      <c r="R5" s="988"/>
      <c r="S5" s="988"/>
      <c r="T5" s="988"/>
      <c r="U5" s="988"/>
      <c r="V5" s="988"/>
      <c r="W5" s="988"/>
      <c r="X5" s="988"/>
      <c r="Y5" s="988"/>
      <c r="Z5" s="988"/>
      <c r="AA5" s="989"/>
      <c r="AB5" s="459" t="s">
        <v>221</v>
      </c>
      <c r="AC5" s="459"/>
      <c r="AD5" s="1198" t="s">
        <v>222</v>
      </c>
      <c r="AE5" s="1199"/>
      <c r="AF5" s="1199"/>
      <c r="AG5" s="1199"/>
      <c r="AH5" s="1199"/>
      <c r="AI5" s="1199"/>
      <c r="AJ5" s="1199"/>
      <c r="AK5" s="1199"/>
      <c r="AL5" s="1199"/>
      <c r="AM5" s="1199"/>
      <c r="AN5" s="1199"/>
      <c r="AO5" s="1199"/>
      <c r="AP5" s="1199"/>
      <c r="AQ5" s="1199"/>
      <c r="AR5" s="1199"/>
      <c r="AS5" s="1199"/>
      <c r="AT5" s="1199"/>
      <c r="AU5" s="1199"/>
      <c r="AV5" s="1199"/>
      <c r="AW5" s="1199"/>
      <c r="AX5" s="1199"/>
      <c r="AY5" s="1199"/>
      <c r="AZ5" s="1199"/>
      <c r="BA5" s="1200"/>
    </row>
    <row r="6" spans="1:54" ht="12" customHeight="1" x14ac:dyDescent="0.2">
      <c r="A6" s="1210"/>
      <c r="B6" s="1202">
        <v>1993</v>
      </c>
      <c r="C6" s="1203">
        <v>1994</v>
      </c>
      <c r="D6" s="1207" t="s">
        <v>540</v>
      </c>
      <c r="E6" s="909">
        <v>1996</v>
      </c>
      <c r="F6" s="909">
        <v>1997</v>
      </c>
      <c r="G6" s="909">
        <v>1998</v>
      </c>
      <c r="H6" s="909">
        <v>1999</v>
      </c>
      <c r="I6" s="1205">
        <v>2000</v>
      </c>
      <c r="J6" s="909">
        <v>2001</v>
      </c>
      <c r="K6" s="909">
        <v>2003</v>
      </c>
      <c r="L6" s="909">
        <v>2004</v>
      </c>
      <c r="M6" s="909">
        <v>2005</v>
      </c>
      <c r="N6" s="909">
        <v>2006</v>
      </c>
      <c r="O6" s="909">
        <v>2007</v>
      </c>
      <c r="P6" s="909">
        <v>2008</v>
      </c>
      <c r="Q6" s="909">
        <v>2009</v>
      </c>
      <c r="R6" s="1205">
        <v>2010</v>
      </c>
      <c r="S6" s="909">
        <v>2011</v>
      </c>
      <c r="T6" s="909">
        <v>2012</v>
      </c>
      <c r="U6" s="909">
        <v>2013</v>
      </c>
      <c r="V6" s="909">
        <v>2014</v>
      </c>
      <c r="W6" s="909">
        <v>2015</v>
      </c>
      <c r="X6" s="1205">
        <v>2018</v>
      </c>
      <c r="Y6" s="868">
        <v>2019</v>
      </c>
      <c r="Z6" s="954">
        <v>2020</v>
      </c>
      <c r="AA6" s="1205">
        <v>2021</v>
      </c>
      <c r="AB6" s="917">
        <v>1993</v>
      </c>
      <c r="AC6" s="915">
        <v>1994</v>
      </c>
      <c r="AD6" s="1207" t="s">
        <v>540</v>
      </c>
      <c r="AE6" s="462">
        <v>1996</v>
      </c>
      <c r="AF6" s="462">
        <v>1997</v>
      </c>
      <c r="AG6" s="462">
        <v>1998</v>
      </c>
      <c r="AH6" s="462">
        <v>1999</v>
      </c>
      <c r="AI6" s="1205">
        <v>2000</v>
      </c>
      <c r="AJ6" s="462">
        <v>2001</v>
      </c>
      <c r="AK6" s="462">
        <v>2003</v>
      </c>
      <c r="AL6" s="462">
        <v>2004</v>
      </c>
      <c r="AM6" s="462">
        <v>2005</v>
      </c>
      <c r="AN6" s="462">
        <v>2006</v>
      </c>
      <c r="AO6" s="462">
        <v>2007</v>
      </c>
      <c r="AP6" s="462">
        <v>2008</v>
      </c>
      <c r="AQ6" s="462">
        <v>2009</v>
      </c>
      <c r="AR6" s="1205">
        <v>2010</v>
      </c>
      <c r="AS6" s="462">
        <v>2011</v>
      </c>
      <c r="AT6" s="462">
        <v>2012</v>
      </c>
      <c r="AU6" s="462">
        <v>2013</v>
      </c>
      <c r="AV6" s="462">
        <v>2014</v>
      </c>
      <c r="AW6" s="462">
        <v>2015</v>
      </c>
      <c r="AX6" s="1205">
        <v>2018</v>
      </c>
      <c r="AY6" s="907">
        <v>2019</v>
      </c>
      <c r="AZ6" s="952">
        <v>2020</v>
      </c>
      <c r="BA6" s="1205">
        <v>2021</v>
      </c>
    </row>
    <row r="7" spans="1:54" ht="12" customHeight="1" x14ac:dyDescent="0.2">
      <c r="A7" s="1211"/>
      <c r="B7" s="993"/>
      <c r="C7" s="1204"/>
      <c r="D7" s="1208"/>
      <c r="E7" s="463"/>
      <c r="F7" s="964"/>
      <c r="G7" s="463"/>
      <c r="H7" s="463"/>
      <c r="I7" s="1206"/>
      <c r="J7" s="463"/>
      <c r="K7" s="463"/>
      <c r="L7" s="463"/>
      <c r="M7" s="463"/>
      <c r="N7" s="463"/>
      <c r="O7" s="463"/>
      <c r="P7" s="463"/>
      <c r="Q7" s="463"/>
      <c r="R7" s="1206"/>
      <c r="S7" s="463"/>
      <c r="T7" s="463"/>
      <c r="U7" s="463"/>
      <c r="V7" s="463"/>
      <c r="W7" s="463"/>
      <c r="X7" s="1206"/>
      <c r="Y7" s="869"/>
      <c r="Z7" s="955"/>
      <c r="AA7" s="1206"/>
      <c r="AB7" s="918"/>
      <c r="AC7" s="916"/>
      <c r="AD7" s="1208"/>
      <c r="AE7" s="464"/>
      <c r="AF7" s="464"/>
      <c r="AG7" s="464"/>
      <c r="AH7" s="464"/>
      <c r="AI7" s="1206"/>
      <c r="AJ7" s="464"/>
      <c r="AK7" s="464"/>
      <c r="AL7" s="464"/>
      <c r="AM7" s="464"/>
      <c r="AN7" s="464"/>
      <c r="AO7" s="464"/>
      <c r="AP7" s="464"/>
      <c r="AQ7" s="464"/>
      <c r="AR7" s="1206"/>
      <c r="AS7" s="464"/>
      <c r="AT7" s="464"/>
      <c r="AU7" s="464"/>
      <c r="AV7" s="464"/>
      <c r="AW7" s="464"/>
      <c r="AX7" s="1206"/>
      <c r="AY7" s="908"/>
      <c r="AZ7" s="953"/>
      <c r="BA7" s="1206"/>
    </row>
    <row r="8" spans="1:54" ht="18" customHeight="1" x14ac:dyDescent="0.2">
      <c r="A8" s="465" t="s">
        <v>223</v>
      </c>
      <c r="B8" s="466" t="e">
        <v>#REF!</v>
      </c>
      <c r="C8" s="467" t="e">
        <v>#REF!</v>
      </c>
      <c r="D8" s="740">
        <v>2639</v>
      </c>
      <c r="E8" s="740" t="e">
        <v>#REF!</v>
      </c>
      <c r="F8" s="740" t="e">
        <v>#REF!</v>
      </c>
      <c r="G8" s="740" t="e">
        <v>#REF!</v>
      </c>
      <c r="H8" s="740" t="e">
        <v>#REF!</v>
      </c>
      <c r="I8" s="740">
        <v>4244</v>
      </c>
      <c r="J8" s="740" t="e">
        <v>#REF!</v>
      </c>
      <c r="K8" s="740" t="e">
        <v>#REF!</v>
      </c>
      <c r="L8" s="740" t="e">
        <v>#REF!</v>
      </c>
      <c r="M8" s="740">
        <v>4740</v>
      </c>
      <c r="N8" s="740" t="e">
        <v>#REF!</v>
      </c>
      <c r="O8" s="740" t="e">
        <v>#REF!</v>
      </c>
      <c r="P8" s="740">
        <v>5450</v>
      </c>
      <c r="Q8" s="740">
        <v>5519</v>
      </c>
      <c r="R8" s="740">
        <v>5942</v>
      </c>
      <c r="S8" s="740">
        <v>5840</v>
      </c>
      <c r="T8" s="740">
        <v>5956</v>
      </c>
      <c r="U8" s="740">
        <v>6066</v>
      </c>
      <c r="V8" s="740">
        <v>6291</v>
      </c>
      <c r="W8" s="740">
        <v>6187</v>
      </c>
      <c r="X8" s="741">
        <v>5545</v>
      </c>
      <c r="Y8" s="741">
        <v>5874</v>
      </c>
      <c r="Z8" s="741">
        <v>5727</v>
      </c>
      <c r="AA8" s="741">
        <v>5562</v>
      </c>
      <c r="AB8" s="742">
        <v>26.209016393442624</v>
      </c>
      <c r="AC8" s="743">
        <v>25.026057952887221</v>
      </c>
      <c r="AD8" s="741">
        <v>27.883142268476941</v>
      </c>
      <c r="AE8" s="741">
        <v>31.262131734460596</v>
      </c>
      <c r="AF8" s="741">
        <v>35.29258551831915</v>
      </c>
      <c r="AG8" s="741">
        <v>37.74333212149255</v>
      </c>
      <c r="AH8" s="741">
        <v>37.785735104301118</v>
      </c>
      <c r="AI8" s="742">
        <v>43.716072145939989</v>
      </c>
      <c r="AJ8" s="742">
        <v>42.711434388075581</v>
      </c>
      <c r="AK8" s="742">
        <v>44.572459049241097</v>
      </c>
      <c r="AL8" s="742">
        <v>47.028666041612638</v>
      </c>
      <c r="AM8" s="742">
        <v>47.216798820576166</v>
      </c>
      <c r="AN8" s="742">
        <v>47.207350250268661</v>
      </c>
      <c r="AO8" s="742">
        <v>50.466769647020449</v>
      </c>
      <c r="AP8" s="742">
        <v>52.423000711798544</v>
      </c>
      <c r="AQ8" s="742">
        <v>53.621569103716297</v>
      </c>
      <c r="AR8" s="742">
        <v>57.681480187159025</v>
      </c>
      <c r="AS8" s="742">
        <v>56.75192412345487</v>
      </c>
      <c r="AT8" s="742">
        <v>57.661774387174226</v>
      </c>
      <c r="AU8" s="742">
        <v>58.412294892535243</v>
      </c>
      <c r="AV8" s="742">
        <v>60.309456246644679</v>
      </c>
      <c r="AW8" s="742">
        <v>59.257343715580078</v>
      </c>
      <c r="AX8" s="742">
        <v>57.33649289099526</v>
      </c>
      <c r="AY8" s="742">
        <v>55.366518054914081</v>
      </c>
      <c r="AZ8" s="742">
        <v>53.852012750712291</v>
      </c>
      <c r="BA8" s="742">
        <v>52.358090934764192</v>
      </c>
    </row>
    <row r="9" spans="1:54" ht="18" customHeight="1" x14ac:dyDescent="0.2">
      <c r="A9" s="391" t="s">
        <v>288</v>
      </c>
      <c r="B9" s="469">
        <v>203</v>
      </c>
      <c r="C9" s="470">
        <v>229</v>
      </c>
      <c r="D9" s="744">
        <v>220</v>
      </c>
      <c r="E9" s="744">
        <v>277</v>
      </c>
      <c r="F9" s="744">
        <v>281</v>
      </c>
      <c r="G9" s="745">
        <v>261</v>
      </c>
      <c r="H9" s="745">
        <v>297</v>
      </c>
      <c r="I9" s="745">
        <v>323</v>
      </c>
      <c r="J9" s="745">
        <v>273</v>
      </c>
      <c r="K9" s="744">
        <v>301</v>
      </c>
      <c r="L9" s="744">
        <v>335</v>
      </c>
      <c r="M9" s="745">
        <v>326</v>
      </c>
      <c r="N9" s="745">
        <v>343</v>
      </c>
      <c r="O9" s="745">
        <v>373</v>
      </c>
      <c r="P9" s="745">
        <v>390</v>
      </c>
      <c r="Q9" s="744">
        <v>428</v>
      </c>
      <c r="R9" s="744">
        <v>406</v>
      </c>
      <c r="S9" s="744">
        <v>465</v>
      </c>
      <c r="T9" s="744">
        <v>463</v>
      </c>
      <c r="U9" s="744">
        <v>494</v>
      </c>
      <c r="V9" s="744">
        <v>489</v>
      </c>
      <c r="W9" s="744">
        <v>489</v>
      </c>
      <c r="X9" s="746">
        <v>1133</v>
      </c>
      <c r="Y9" s="746">
        <v>626</v>
      </c>
      <c r="Z9" s="746">
        <v>671</v>
      </c>
      <c r="AA9" s="746">
        <v>688</v>
      </c>
      <c r="AB9" s="746">
        <v>163.41993427435781</v>
      </c>
      <c r="AC9" s="919">
        <v>186.63014455037811</v>
      </c>
      <c r="AD9" s="746">
        <v>26.378896882494004</v>
      </c>
      <c r="AE9" s="746">
        <v>33.616504854368934</v>
      </c>
      <c r="AF9" s="746">
        <v>34.820322180916975</v>
      </c>
      <c r="AG9" s="746">
        <v>32.842582106455268</v>
      </c>
      <c r="AH9" s="746">
        <v>38.656774697383831</v>
      </c>
      <c r="AI9" s="747">
        <v>43.315006034598362</v>
      </c>
      <c r="AJ9" s="747">
        <v>36.72316384180791</v>
      </c>
      <c r="AK9" s="747">
        <v>39.470233412011538</v>
      </c>
      <c r="AL9" s="747">
        <v>43.517796830345546</v>
      </c>
      <c r="AM9" s="747">
        <v>41.762746605175508</v>
      </c>
      <c r="AN9" s="747">
        <v>41.216053833213167</v>
      </c>
      <c r="AO9" s="747">
        <v>43.146327356853675</v>
      </c>
      <c r="AP9" s="747">
        <v>43.232457598935817</v>
      </c>
      <c r="AQ9" s="747">
        <v>47.058823529411768</v>
      </c>
      <c r="AR9" s="747">
        <v>43.431750106974754</v>
      </c>
      <c r="AS9" s="747">
        <v>48.824023519529611</v>
      </c>
      <c r="AT9" s="747">
        <v>48.088907353552138</v>
      </c>
      <c r="AU9" s="747">
        <v>50.233882448647549</v>
      </c>
      <c r="AV9" s="747">
        <v>49.224884235957319</v>
      </c>
      <c r="AW9" s="747">
        <v>48.344043499752843</v>
      </c>
      <c r="AX9" s="747">
        <v>55.50653018002118</v>
      </c>
      <c r="AY9" s="747">
        <v>53.249404559373936</v>
      </c>
      <c r="AZ9" s="747">
        <v>55.518782061889787</v>
      </c>
      <c r="BA9" s="747">
        <v>55.390065212140726</v>
      </c>
    </row>
    <row r="10" spans="1:54" ht="18" customHeight="1" x14ac:dyDescent="0.2">
      <c r="A10" s="391" t="s">
        <v>224</v>
      </c>
      <c r="B10" s="469">
        <v>6</v>
      </c>
      <c r="C10" s="470">
        <v>8</v>
      </c>
      <c r="D10" s="744">
        <v>12</v>
      </c>
      <c r="E10" s="744">
        <v>6</v>
      </c>
      <c r="F10" s="745">
        <v>11</v>
      </c>
      <c r="G10" s="748">
        <v>8</v>
      </c>
      <c r="H10" s="748">
        <v>10</v>
      </c>
      <c r="I10" s="748">
        <v>10</v>
      </c>
      <c r="J10" s="748">
        <v>2</v>
      </c>
      <c r="K10" s="749">
        <v>6</v>
      </c>
      <c r="L10" s="749">
        <v>6</v>
      </c>
      <c r="M10" s="749">
        <v>6</v>
      </c>
      <c r="N10" s="749">
        <v>5</v>
      </c>
      <c r="O10" s="749">
        <v>8</v>
      </c>
      <c r="P10" s="749">
        <v>11</v>
      </c>
      <c r="Q10" s="749">
        <v>7</v>
      </c>
      <c r="R10" s="749">
        <v>7</v>
      </c>
      <c r="S10" s="749">
        <v>6</v>
      </c>
      <c r="T10" s="749">
        <v>9</v>
      </c>
      <c r="U10" s="750">
        <v>13</v>
      </c>
      <c r="V10" s="750">
        <v>14</v>
      </c>
      <c r="W10" s="750">
        <v>12</v>
      </c>
      <c r="X10" s="746">
        <v>32</v>
      </c>
      <c r="Y10" s="746">
        <v>10</v>
      </c>
      <c r="Z10" s="746">
        <v>19</v>
      </c>
      <c r="AA10" s="746">
        <v>26</v>
      </c>
      <c r="AB10" s="747">
        <v>25.316455696202532</v>
      </c>
      <c r="AC10" s="751">
        <v>28.673835125448029</v>
      </c>
      <c r="AD10" s="746">
        <v>39.473684210526315</v>
      </c>
      <c r="AE10" s="746">
        <v>20.408163265306122</v>
      </c>
      <c r="AF10" s="746">
        <v>39.568345323741006</v>
      </c>
      <c r="AG10" s="746">
        <v>29.411764705882351</v>
      </c>
      <c r="AH10" s="746">
        <v>39.840637450199203</v>
      </c>
      <c r="AI10" s="747">
        <v>44.843049327354258</v>
      </c>
      <c r="AJ10" s="747">
        <v>10.1010101010101</v>
      </c>
      <c r="AK10" s="747">
        <v>31.25</v>
      </c>
      <c r="AL10" s="747">
        <v>29.850746268656717</v>
      </c>
      <c r="AM10" s="747">
        <v>30.303030303030305</v>
      </c>
      <c r="AN10" s="747">
        <v>22.123893805309734</v>
      </c>
      <c r="AO10" s="747">
        <v>36.529680365296805</v>
      </c>
      <c r="AP10" s="747">
        <v>41.666666666666664</v>
      </c>
      <c r="AQ10" s="747">
        <v>25.454545454545453</v>
      </c>
      <c r="AR10" s="747">
        <v>23.411371237458194</v>
      </c>
      <c r="AS10" s="747">
        <v>18.808777429467085</v>
      </c>
      <c r="AT10" s="747">
        <v>26.865671641791046</v>
      </c>
      <c r="AU10" s="747">
        <v>38.011695906432749</v>
      </c>
      <c r="AV10" s="747">
        <v>38.46153846153846</v>
      </c>
      <c r="AW10" s="747">
        <v>33.333333333333336</v>
      </c>
      <c r="AX10" s="747">
        <v>34.031413612565444</v>
      </c>
      <c r="AY10" s="747">
        <v>25.773195876288661</v>
      </c>
      <c r="AZ10" s="747">
        <v>44.186046511627907</v>
      </c>
      <c r="BA10" s="747">
        <v>50.387596899224803</v>
      </c>
    </row>
    <row r="11" spans="1:54" ht="12" customHeight="1" x14ac:dyDescent="0.2">
      <c r="A11" s="391" t="s">
        <v>225</v>
      </c>
      <c r="B11" s="469">
        <v>11</v>
      </c>
      <c r="C11" s="470">
        <v>20</v>
      </c>
      <c r="D11" s="744">
        <v>18</v>
      </c>
      <c r="E11" s="744">
        <v>24</v>
      </c>
      <c r="F11" s="752">
        <v>35</v>
      </c>
      <c r="G11" s="748">
        <v>25</v>
      </c>
      <c r="H11" s="748">
        <v>32</v>
      </c>
      <c r="I11" s="748">
        <v>35</v>
      </c>
      <c r="J11" s="748">
        <v>20</v>
      </c>
      <c r="K11" s="749">
        <v>24</v>
      </c>
      <c r="L11" s="749">
        <v>28</v>
      </c>
      <c r="M11" s="749">
        <v>26</v>
      </c>
      <c r="N11" s="749">
        <v>25</v>
      </c>
      <c r="O11" s="749">
        <v>24</v>
      </c>
      <c r="P11" s="749">
        <v>31</v>
      </c>
      <c r="Q11" s="749">
        <v>33</v>
      </c>
      <c r="R11" s="749">
        <v>37</v>
      </c>
      <c r="S11" s="749">
        <v>53</v>
      </c>
      <c r="T11" s="749">
        <v>40</v>
      </c>
      <c r="U11" s="750">
        <v>46</v>
      </c>
      <c r="V11" s="750">
        <v>35</v>
      </c>
      <c r="W11" s="750">
        <v>44</v>
      </c>
      <c r="X11" s="746">
        <v>132</v>
      </c>
      <c r="Y11" s="746">
        <v>46</v>
      </c>
      <c r="Z11" s="746">
        <v>53</v>
      </c>
      <c r="AA11" s="746">
        <v>68</v>
      </c>
      <c r="AB11" s="747">
        <v>15.602836879432624</v>
      </c>
      <c r="AC11" s="751">
        <v>27.285129604365622</v>
      </c>
      <c r="AD11" s="746">
        <v>24.226110363391655</v>
      </c>
      <c r="AE11" s="746">
        <v>31.830238726790451</v>
      </c>
      <c r="AF11" s="746">
        <v>46.854082998661312</v>
      </c>
      <c r="AG11" s="746">
        <v>33.783783783783782</v>
      </c>
      <c r="AH11" s="746">
        <v>42.553191489361701</v>
      </c>
      <c r="AI11" s="747">
        <v>48.678720445062588</v>
      </c>
      <c r="AJ11" s="747">
        <v>30.120481927710845</v>
      </c>
      <c r="AK11" s="747">
        <v>36.585365853658537</v>
      </c>
      <c r="AL11" s="747">
        <v>40.875912408759127</v>
      </c>
      <c r="AM11" s="747">
        <v>34.805890227576974</v>
      </c>
      <c r="AN11" s="747">
        <v>31.486146095717885</v>
      </c>
      <c r="AO11" s="747">
        <v>28.202115158636897</v>
      </c>
      <c r="AP11" s="747">
        <v>32.258064516129032</v>
      </c>
      <c r="AQ11" s="747">
        <v>33</v>
      </c>
      <c r="AR11" s="747">
        <v>36.381514257620452</v>
      </c>
      <c r="AS11" s="747">
        <v>48.446069469835464</v>
      </c>
      <c r="AT11" s="747">
        <v>36.463081130355512</v>
      </c>
      <c r="AU11" s="747">
        <v>40.888888888888886</v>
      </c>
      <c r="AV11" s="747">
        <v>31.055900621118013</v>
      </c>
      <c r="AW11" s="747">
        <v>37.319762510602203</v>
      </c>
      <c r="AX11" s="747">
        <v>44.371405094494662</v>
      </c>
      <c r="AY11" s="747">
        <v>38.11101905550953</v>
      </c>
      <c r="AZ11" s="747">
        <v>44.166666666666664</v>
      </c>
      <c r="BA11" s="747">
        <v>56.29139072847682</v>
      </c>
    </row>
    <row r="12" spans="1:54" ht="12" customHeight="1" x14ac:dyDescent="0.2">
      <c r="A12" s="391" t="s">
        <v>226</v>
      </c>
      <c r="B12" s="469">
        <v>28</v>
      </c>
      <c r="C12" s="470">
        <v>26</v>
      </c>
      <c r="D12" s="744">
        <v>19</v>
      </c>
      <c r="E12" s="744">
        <v>26</v>
      </c>
      <c r="F12" s="752">
        <v>24</v>
      </c>
      <c r="G12" s="748">
        <v>25</v>
      </c>
      <c r="H12" s="748">
        <v>23</v>
      </c>
      <c r="I12" s="748">
        <v>33</v>
      </c>
      <c r="J12" s="748">
        <v>28</v>
      </c>
      <c r="K12" s="749">
        <v>36</v>
      </c>
      <c r="L12" s="749">
        <v>36</v>
      </c>
      <c r="M12" s="749">
        <v>25</v>
      </c>
      <c r="N12" s="749">
        <v>40</v>
      </c>
      <c r="O12" s="749">
        <v>22</v>
      </c>
      <c r="P12" s="749">
        <v>37</v>
      </c>
      <c r="Q12" s="749">
        <v>50</v>
      </c>
      <c r="R12" s="749">
        <v>35</v>
      </c>
      <c r="S12" s="749">
        <v>37</v>
      </c>
      <c r="T12" s="749">
        <v>44</v>
      </c>
      <c r="U12" s="750">
        <v>46</v>
      </c>
      <c r="V12" s="750">
        <v>46</v>
      </c>
      <c r="W12" s="750">
        <v>58</v>
      </c>
      <c r="X12" s="746">
        <v>121</v>
      </c>
      <c r="Y12" s="746">
        <v>68</v>
      </c>
      <c r="Z12" s="746">
        <v>62</v>
      </c>
      <c r="AA12" s="746">
        <v>52</v>
      </c>
      <c r="AB12" s="747">
        <v>26.794258373205743</v>
      </c>
      <c r="AC12" s="751">
        <v>24.276377217553687</v>
      </c>
      <c r="AD12" s="746">
        <v>18.181818181818183</v>
      </c>
      <c r="AE12" s="746">
        <v>25.641025641025642</v>
      </c>
      <c r="AF12" s="746">
        <v>24.716786817713697</v>
      </c>
      <c r="AG12" s="746">
        <v>26.15062761506276</v>
      </c>
      <c r="AH12" s="746">
        <v>24.9728555917481</v>
      </c>
      <c r="AI12" s="747">
        <v>36.223929747530185</v>
      </c>
      <c r="AJ12" s="747">
        <v>30.042918454935624</v>
      </c>
      <c r="AK12" s="747">
        <v>34.058656575212865</v>
      </c>
      <c r="AL12" s="747">
        <v>34.548944337811903</v>
      </c>
      <c r="AM12" s="747">
        <v>23.923444976076556</v>
      </c>
      <c r="AN12" s="747">
        <v>36.33060853769301</v>
      </c>
      <c r="AO12" s="747">
        <v>18.596787827557058</v>
      </c>
      <c r="AP12" s="747">
        <v>28.771384136858476</v>
      </c>
      <c r="AQ12" s="747">
        <v>36.81885125184094</v>
      </c>
      <c r="AR12" s="747">
        <v>25.735294117647058</v>
      </c>
      <c r="AS12" s="747">
        <v>27.882441597588546</v>
      </c>
      <c r="AT12" s="747">
        <v>34.618410700236034</v>
      </c>
      <c r="AU12" s="747">
        <v>34.716981132075475</v>
      </c>
      <c r="AV12" s="747">
        <v>34.874905231235786</v>
      </c>
      <c r="AW12" s="747">
        <v>44.512663085188031</v>
      </c>
      <c r="AX12" s="747">
        <v>39.20220082530949</v>
      </c>
      <c r="AY12" s="747">
        <v>43.561819346572712</v>
      </c>
      <c r="AZ12" s="747">
        <v>36.470588235294116</v>
      </c>
      <c r="BA12" s="747">
        <v>31.306441902468393</v>
      </c>
    </row>
    <row r="13" spans="1:54" ht="12" customHeight="1" x14ac:dyDescent="0.2">
      <c r="A13" s="391" t="s">
        <v>227</v>
      </c>
      <c r="B13" s="469">
        <v>20</v>
      </c>
      <c r="C13" s="470">
        <v>24</v>
      </c>
      <c r="D13" s="744">
        <v>22</v>
      </c>
      <c r="E13" s="744">
        <v>33</v>
      </c>
      <c r="F13" s="752">
        <v>39</v>
      </c>
      <c r="G13" s="748">
        <v>30</v>
      </c>
      <c r="H13" s="748">
        <v>43</v>
      </c>
      <c r="I13" s="748">
        <v>38</v>
      </c>
      <c r="J13" s="748">
        <v>38</v>
      </c>
      <c r="K13" s="749">
        <v>26</v>
      </c>
      <c r="L13" s="749">
        <v>37</v>
      </c>
      <c r="M13" s="749">
        <v>38</v>
      </c>
      <c r="N13" s="749">
        <v>35</v>
      </c>
      <c r="O13" s="749">
        <v>43</v>
      </c>
      <c r="P13" s="749">
        <v>44</v>
      </c>
      <c r="Q13" s="749">
        <v>47</v>
      </c>
      <c r="R13" s="749">
        <v>38</v>
      </c>
      <c r="S13" s="749">
        <v>59</v>
      </c>
      <c r="T13" s="749">
        <v>50</v>
      </c>
      <c r="U13" s="750">
        <v>60</v>
      </c>
      <c r="V13" s="750">
        <v>68</v>
      </c>
      <c r="W13" s="750">
        <v>71</v>
      </c>
      <c r="X13" s="746">
        <v>195</v>
      </c>
      <c r="Y13" s="746">
        <v>91</v>
      </c>
      <c r="Z13" s="746">
        <v>115</v>
      </c>
      <c r="AA13" s="746">
        <v>132</v>
      </c>
      <c r="AB13" s="747">
        <v>20.66115702479339</v>
      </c>
      <c r="AC13" s="751">
        <v>25.316455696202532</v>
      </c>
      <c r="AD13" s="746">
        <v>23.605150214592275</v>
      </c>
      <c r="AE13" s="746">
        <v>36.144578313253014</v>
      </c>
      <c r="AF13" s="746">
        <v>42.622950819672134</v>
      </c>
      <c r="AG13" s="746">
        <v>31.217481789802289</v>
      </c>
      <c r="AH13" s="746">
        <v>44.147843942505133</v>
      </c>
      <c r="AI13" s="747">
        <v>40.511727078891255</v>
      </c>
      <c r="AJ13" s="747">
        <v>42.128603104212857</v>
      </c>
      <c r="AK13" s="747">
        <v>28.508771929824562</v>
      </c>
      <c r="AL13" s="747">
        <v>39.27813163481953</v>
      </c>
      <c r="AM13" s="747">
        <v>40.86021505376344</v>
      </c>
      <c r="AN13" s="747">
        <v>36.919831223628691</v>
      </c>
      <c r="AO13" s="747">
        <v>44.979079497907946</v>
      </c>
      <c r="AP13" s="747">
        <v>44.897959183673471</v>
      </c>
      <c r="AQ13" s="747">
        <v>46.766169154228855</v>
      </c>
      <c r="AR13" s="747">
        <v>36.053130929791273</v>
      </c>
      <c r="AS13" s="747">
        <v>53.057553956834532</v>
      </c>
      <c r="AT13" s="747">
        <v>44.843049327354258</v>
      </c>
      <c r="AU13" s="747">
        <v>51.107325383304939</v>
      </c>
      <c r="AV13" s="747">
        <v>56.15194054500413</v>
      </c>
      <c r="AW13" s="747">
        <v>54.406130268199234</v>
      </c>
      <c r="AX13" s="747">
        <v>51.660516605166052</v>
      </c>
      <c r="AY13" s="747">
        <v>52.328924669350201</v>
      </c>
      <c r="AZ13" s="747">
        <v>60.367454068241472</v>
      </c>
      <c r="BA13" s="747">
        <v>63.737324963785611</v>
      </c>
    </row>
    <row r="14" spans="1:54" ht="12" customHeight="1" x14ac:dyDescent="0.2">
      <c r="A14" s="391" t="s">
        <v>228</v>
      </c>
      <c r="B14" s="469">
        <v>38</v>
      </c>
      <c r="C14" s="470">
        <v>27</v>
      </c>
      <c r="D14" s="744">
        <v>35</v>
      </c>
      <c r="E14" s="744">
        <v>59</v>
      </c>
      <c r="F14" s="752">
        <v>55</v>
      </c>
      <c r="G14" s="748">
        <v>44</v>
      </c>
      <c r="H14" s="748">
        <v>56</v>
      </c>
      <c r="I14" s="748">
        <v>62</v>
      </c>
      <c r="J14" s="748">
        <v>62</v>
      </c>
      <c r="K14" s="749">
        <v>61</v>
      </c>
      <c r="L14" s="749">
        <v>67</v>
      </c>
      <c r="M14" s="749">
        <v>57</v>
      </c>
      <c r="N14" s="749">
        <v>57</v>
      </c>
      <c r="O14" s="749">
        <v>74</v>
      </c>
      <c r="P14" s="749">
        <v>86</v>
      </c>
      <c r="Q14" s="749">
        <v>93</v>
      </c>
      <c r="R14" s="749">
        <v>96</v>
      </c>
      <c r="S14" s="749">
        <v>89</v>
      </c>
      <c r="T14" s="749">
        <v>103</v>
      </c>
      <c r="U14" s="750">
        <v>114</v>
      </c>
      <c r="V14" s="750">
        <v>95</v>
      </c>
      <c r="W14" s="750">
        <v>95</v>
      </c>
      <c r="X14" s="746">
        <v>182</v>
      </c>
      <c r="Y14" s="746">
        <v>179</v>
      </c>
      <c r="Z14" s="746">
        <v>155</v>
      </c>
      <c r="AA14" s="746">
        <v>160</v>
      </c>
      <c r="AB14" s="747">
        <v>31.53526970954357</v>
      </c>
      <c r="AC14" s="751">
        <v>23.767605633802816</v>
      </c>
      <c r="AD14" s="746">
        <v>28.688524590163933</v>
      </c>
      <c r="AE14" s="746">
        <v>49.579831932773111</v>
      </c>
      <c r="AF14" s="746">
        <v>44.426494345718901</v>
      </c>
      <c r="AG14" s="746">
        <v>34.428794992175277</v>
      </c>
      <c r="AH14" s="746">
        <v>46.319272125723735</v>
      </c>
      <c r="AI14" s="747">
        <v>52.409129332206255</v>
      </c>
      <c r="AJ14" s="747">
        <v>52.409129332206255</v>
      </c>
      <c r="AK14" s="747">
        <v>52.540913006029285</v>
      </c>
      <c r="AL14" s="747">
        <v>56.635672020287402</v>
      </c>
      <c r="AM14" s="747">
        <v>47.539616346955796</v>
      </c>
      <c r="AN14" s="747">
        <v>41.973490427098675</v>
      </c>
      <c r="AO14" s="747">
        <v>50.684931506849317</v>
      </c>
      <c r="AP14" s="747">
        <v>57.029177718832891</v>
      </c>
      <c r="AQ14" s="747">
        <v>59.12269548633185</v>
      </c>
      <c r="AR14" s="747">
        <v>57.313432835820898</v>
      </c>
      <c r="AS14" s="747">
        <v>50.654524758110412</v>
      </c>
      <c r="AT14" s="747">
        <v>56.314926189174415</v>
      </c>
      <c r="AU14" s="747">
        <v>61.88925081433225</v>
      </c>
      <c r="AV14" s="747">
        <v>49.947423764458463</v>
      </c>
      <c r="AW14" s="747">
        <v>48.198883815322169</v>
      </c>
      <c r="AX14" s="747">
        <v>67.453625632377737</v>
      </c>
      <c r="AY14" s="747">
        <v>72.032193158953717</v>
      </c>
      <c r="AZ14" s="747">
        <v>62.07448938726472</v>
      </c>
      <c r="BA14" s="747">
        <v>65.146579804560261</v>
      </c>
    </row>
    <row r="15" spans="1:54" ht="12" customHeight="1" x14ac:dyDescent="0.2">
      <c r="A15" s="391" t="s">
        <v>229</v>
      </c>
      <c r="B15" s="469">
        <v>61</v>
      </c>
      <c r="C15" s="470">
        <v>73</v>
      </c>
      <c r="D15" s="744">
        <v>62</v>
      </c>
      <c r="E15" s="744">
        <v>59</v>
      </c>
      <c r="F15" s="752">
        <v>56</v>
      </c>
      <c r="G15" s="748">
        <v>75</v>
      </c>
      <c r="H15" s="748">
        <v>72</v>
      </c>
      <c r="I15" s="748">
        <v>76</v>
      </c>
      <c r="J15" s="748">
        <v>65</v>
      </c>
      <c r="K15" s="749">
        <v>94</v>
      </c>
      <c r="L15" s="749">
        <v>113</v>
      </c>
      <c r="M15" s="749">
        <v>106</v>
      </c>
      <c r="N15" s="749">
        <v>124</v>
      </c>
      <c r="O15" s="749">
        <v>142</v>
      </c>
      <c r="P15" s="749">
        <v>134</v>
      </c>
      <c r="Q15" s="749">
        <v>130</v>
      </c>
      <c r="R15" s="749">
        <v>126</v>
      </c>
      <c r="S15" s="749">
        <v>131</v>
      </c>
      <c r="T15" s="749">
        <v>156</v>
      </c>
      <c r="U15" s="750">
        <v>143</v>
      </c>
      <c r="V15" s="750">
        <v>173</v>
      </c>
      <c r="W15" s="750">
        <v>139</v>
      </c>
      <c r="X15" s="746">
        <v>284</v>
      </c>
      <c r="Y15" s="746">
        <v>157</v>
      </c>
      <c r="Z15" s="746">
        <v>177</v>
      </c>
      <c r="AA15" s="746">
        <v>149</v>
      </c>
      <c r="AB15" s="747">
        <v>24.867509172441906</v>
      </c>
      <c r="AC15" s="751">
        <v>31.30360205831904</v>
      </c>
      <c r="AD15" s="746">
        <v>27.70330652368186</v>
      </c>
      <c r="AE15" s="746">
        <v>27.595884003741816</v>
      </c>
      <c r="AF15" s="746">
        <v>28.07017543859649</v>
      </c>
      <c r="AG15" s="746">
        <v>38.679731820526044</v>
      </c>
      <c r="AH15" s="746">
        <v>39.344262295081968</v>
      </c>
      <c r="AI15" s="747">
        <v>41.598248494800217</v>
      </c>
      <c r="AJ15" s="747">
        <v>34.264628360569318</v>
      </c>
      <c r="AK15" s="747">
        <v>45.49854791868345</v>
      </c>
      <c r="AL15" s="747">
        <v>54.589371980676326</v>
      </c>
      <c r="AM15" s="747">
        <v>51.257253384912957</v>
      </c>
      <c r="AN15" s="747">
        <v>56.363636363636367</v>
      </c>
      <c r="AO15" s="747">
        <v>62.008733624454152</v>
      </c>
      <c r="AP15" s="747">
        <v>58.033780857514074</v>
      </c>
      <c r="AQ15" s="747">
        <v>58.79692446856626</v>
      </c>
      <c r="AR15" s="747">
        <v>56</v>
      </c>
      <c r="AS15" s="747">
        <v>57.990261177512174</v>
      </c>
      <c r="AT15" s="747">
        <v>67.885117493472592</v>
      </c>
      <c r="AU15" s="747">
        <v>61.744386873920554</v>
      </c>
      <c r="AV15" s="747">
        <v>75.119409465914032</v>
      </c>
      <c r="AW15" s="747">
        <v>60.487380330722367</v>
      </c>
      <c r="AX15" s="747">
        <v>69.898989898989896</v>
      </c>
      <c r="AY15" s="747">
        <v>63.537029542695265</v>
      </c>
      <c r="AZ15" s="747">
        <v>71.027287319422157</v>
      </c>
      <c r="BA15" s="747">
        <v>55.493482309124765</v>
      </c>
    </row>
    <row r="16" spans="1:54" ht="12" customHeight="1" x14ac:dyDescent="0.2">
      <c r="A16" s="391" t="s">
        <v>230</v>
      </c>
      <c r="B16" s="469">
        <v>39</v>
      </c>
      <c r="C16" s="470">
        <v>51</v>
      </c>
      <c r="D16" s="744">
        <v>52</v>
      </c>
      <c r="E16" s="744">
        <v>70</v>
      </c>
      <c r="F16" s="752">
        <v>61</v>
      </c>
      <c r="G16" s="748">
        <v>54</v>
      </c>
      <c r="H16" s="748">
        <v>61</v>
      </c>
      <c r="I16" s="748">
        <v>69</v>
      </c>
      <c r="J16" s="748">
        <v>58</v>
      </c>
      <c r="K16" s="749">
        <v>54</v>
      </c>
      <c r="L16" s="749">
        <v>48</v>
      </c>
      <c r="M16" s="749">
        <v>68</v>
      </c>
      <c r="N16" s="749">
        <v>57</v>
      </c>
      <c r="O16" s="749">
        <v>60</v>
      </c>
      <c r="P16" s="749">
        <v>47</v>
      </c>
      <c r="Q16" s="749">
        <v>68</v>
      </c>
      <c r="R16" s="749">
        <v>67</v>
      </c>
      <c r="S16" s="749">
        <v>90</v>
      </c>
      <c r="T16" s="749">
        <v>61</v>
      </c>
      <c r="U16" s="750">
        <v>72</v>
      </c>
      <c r="V16" s="750">
        <v>58</v>
      </c>
      <c r="W16" s="750">
        <v>70</v>
      </c>
      <c r="X16" s="746">
        <v>187</v>
      </c>
      <c r="Y16" s="746">
        <v>75</v>
      </c>
      <c r="Z16" s="746">
        <v>90</v>
      </c>
      <c r="AA16" s="746">
        <v>101</v>
      </c>
      <c r="AB16" s="747">
        <v>18.642447418738051</v>
      </c>
      <c r="AC16" s="751">
        <v>26.007139214686383</v>
      </c>
      <c r="AD16" s="746">
        <v>27.987082884822389</v>
      </c>
      <c r="AE16" s="746">
        <v>36.138358286009293</v>
      </c>
      <c r="AF16" s="746">
        <v>31.671858774662514</v>
      </c>
      <c r="AG16" s="746">
        <v>29.983342587451414</v>
      </c>
      <c r="AH16" s="746">
        <v>34.936998854524624</v>
      </c>
      <c r="AI16" s="747">
        <v>41.666666666666664</v>
      </c>
      <c r="AJ16" s="747">
        <v>34.981905910735826</v>
      </c>
      <c r="AK16" s="747">
        <v>34.13400758533502</v>
      </c>
      <c r="AL16" s="747">
        <v>30.476190476190474</v>
      </c>
      <c r="AM16" s="747">
        <v>42.001235330450896</v>
      </c>
      <c r="AN16" s="747">
        <v>33.628318584070797</v>
      </c>
      <c r="AO16" s="747">
        <v>35.587188612099645</v>
      </c>
      <c r="AP16" s="747">
        <v>27.437244600116752</v>
      </c>
      <c r="AQ16" s="747">
        <v>40.645546921697552</v>
      </c>
      <c r="AR16" s="747">
        <v>39.574719432959242</v>
      </c>
      <c r="AS16" s="747">
        <v>54.347826086956523</v>
      </c>
      <c r="AT16" s="747">
        <v>36.244800950683306</v>
      </c>
      <c r="AU16" s="747">
        <v>42.10526315789474</v>
      </c>
      <c r="AV16" s="747">
        <v>33.957845433255272</v>
      </c>
      <c r="AW16" s="747">
        <v>41.200706297822251</v>
      </c>
      <c r="AX16" s="747">
        <v>48.726467331118492</v>
      </c>
      <c r="AY16" s="747">
        <v>39.370078740157481</v>
      </c>
      <c r="AZ16" s="747">
        <v>48.335123523093451</v>
      </c>
      <c r="BA16" s="747">
        <v>55.372807017543863</v>
      </c>
    </row>
    <row r="17" spans="1:53" ht="18" customHeight="1" x14ac:dyDescent="0.2">
      <c r="A17" s="391" t="s">
        <v>289</v>
      </c>
      <c r="B17" s="469">
        <v>317</v>
      </c>
      <c r="C17" s="470">
        <v>260</v>
      </c>
      <c r="D17" s="744">
        <v>280</v>
      </c>
      <c r="E17" s="744">
        <v>304</v>
      </c>
      <c r="F17" s="745">
        <v>312</v>
      </c>
      <c r="G17" s="745">
        <v>373</v>
      </c>
      <c r="H17" s="745">
        <v>392</v>
      </c>
      <c r="I17" s="745">
        <v>469</v>
      </c>
      <c r="J17" s="745">
        <v>449</v>
      </c>
      <c r="K17" s="744">
        <v>521</v>
      </c>
      <c r="L17" s="744">
        <v>583</v>
      </c>
      <c r="M17" s="745">
        <v>584</v>
      </c>
      <c r="N17" s="745">
        <v>601</v>
      </c>
      <c r="O17" s="745">
        <v>695</v>
      </c>
      <c r="P17" s="745">
        <v>701</v>
      </c>
      <c r="Q17" s="744">
        <v>702</v>
      </c>
      <c r="R17" s="744">
        <v>746</v>
      </c>
      <c r="S17" s="744">
        <v>792</v>
      </c>
      <c r="T17" s="744">
        <v>777</v>
      </c>
      <c r="U17" s="744">
        <v>768</v>
      </c>
      <c r="V17" s="744">
        <v>830</v>
      </c>
      <c r="W17" s="744">
        <v>797</v>
      </c>
      <c r="X17" s="746">
        <v>278</v>
      </c>
      <c r="Y17" s="746">
        <v>735</v>
      </c>
      <c r="Z17" s="746">
        <v>728</v>
      </c>
      <c r="AA17" s="746">
        <v>652</v>
      </c>
      <c r="AB17" s="747">
        <v>39.684526790185281</v>
      </c>
      <c r="AC17" s="751">
        <v>33.718065101802623</v>
      </c>
      <c r="AD17" s="746">
        <v>37.219194470291107</v>
      </c>
      <c r="AE17" s="746">
        <v>40.937247508753032</v>
      </c>
      <c r="AF17" s="746">
        <v>41.991924629878866</v>
      </c>
      <c r="AG17" s="746">
        <v>48.341109383100054</v>
      </c>
      <c r="AH17" s="746">
        <v>48.323471400394475</v>
      </c>
      <c r="AI17" s="747">
        <v>53.253094129669584</v>
      </c>
      <c r="AJ17" s="747">
        <v>48.74606448811204</v>
      </c>
      <c r="AK17" s="747">
        <v>51.04840290025475</v>
      </c>
      <c r="AL17" s="747">
        <v>56.095448859809487</v>
      </c>
      <c r="AM17" s="747">
        <v>55.529143291813256</v>
      </c>
      <c r="AN17" s="747">
        <v>52.129412785150492</v>
      </c>
      <c r="AO17" s="747">
        <v>58.398453911436015</v>
      </c>
      <c r="AP17" s="747">
        <v>58.285524237133117</v>
      </c>
      <c r="AQ17" s="747">
        <v>57.901682612999011</v>
      </c>
      <c r="AR17" s="747">
        <v>59.418558343289526</v>
      </c>
      <c r="AS17" s="747">
        <v>61.200834556834863</v>
      </c>
      <c r="AT17" s="747">
        <v>58.854718981972425</v>
      </c>
      <c r="AU17" s="747">
        <v>57.962264150943398</v>
      </c>
      <c r="AV17" s="747">
        <v>62.457671758597336</v>
      </c>
      <c r="AW17" s="747">
        <v>59.960878724044541</v>
      </c>
      <c r="AX17" s="747">
        <v>60.765586222456193</v>
      </c>
      <c r="AY17" s="747">
        <v>55.467511885895405</v>
      </c>
      <c r="AZ17" s="747">
        <v>55.138983564341437</v>
      </c>
      <c r="BA17" s="747">
        <v>49.812819925127968</v>
      </c>
    </row>
    <row r="18" spans="1:53" ht="18" customHeight="1" x14ac:dyDescent="0.2">
      <c r="A18" s="391" t="s">
        <v>231</v>
      </c>
      <c r="B18" s="469">
        <v>146</v>
      </c>
      <c r="C18" s="470">
        <v>110</v>
      </c>
      <c r="D18" s="744">
        <v>127</v>
      </c>
      <c r="E18" s="744">
        <v>134</v>
      </c>
      <c r="F18" s="745">
        <v>141</v>
      </c>
      <c r="G18" s="748">
        <v>173</v>
      </c>
      <c r="H18" s="748">
        <v>189</v>
      </c>
      <c r="I18" s="748">
        <v>203</v>
      </c>
      <c r="J18" s="748">
        <v>183</v>
      </c>
      <c r="K18" s="749">
        <v>200</v>
      </c>
      <c r="L18" s="749">
        <v>259</v>
      </c>
      <c r="M18" s="749">
        <v>208</v>
      </c>
      <c r="N18" s="749">
        <v>243</v>
      </c>
      <c r="O18" s="749">
        <v>287</v>
      </c>
      <c r="P18" s="749">
        <v>302</v>
      </c>
      <c r="Q18" s="749">
        <v>280</v>
      </c>
      <c r="R18" s="749">
        <v>312</v>
      </c>
      <c r="S18" s="749">
        <v>317</v>
      </c>
      <c r="T18" s="749">
        <v>286</v>
      </c>
      <c r="U18" s="750">
        <v>317</v>
      </c>
      <c r="V18" s="750">
        <v>319</v>
      </c>
      <c r="W18" s="750">
        <v>330</v>
      </c>
      <c r="X18" s="746">
        <v>81</v>
      </c>
      <c r="Y18" s="746">
        <v>290</v>
      </c>
      <c r="Z18" s="746">
        <v>288</v>
      </c>
      <c r="AA18" s="746">
        <v>252</v>
      </c>
      <c r="AB18" s="747">
        <v>50.06858710562414</v>
      </c>
      <c r="AC18" s="751">
        <v>39.440659734671925</v>
      </c>
      <c r="AD18" s="746">
        <v>46.282798833819243</v>
      </c>
      <c r="AE18" s="746">
        <v>49.391817176557318</v>
      </c>
      <c r="AF18" s="746">
        <v>51.366120218579233</v>
      </c>
      <c r="AG18" s="746">
        <v>58.525033829499321</v>
      </c>
      <c r="AH18" s="746">
        <v>59.866962305986696</v>
      </c>
      <c r="AI18" s="747">
        <v>56.388888888888886</v>
      </c>
      <c r="AJ18" s="747">
        <v>48.006295907660018</v>
      </c>
      <c r="AK18" s="747">
        <v>47.014574518100609</v>
      </c>
      <c r="AL18" s="747">
        <v>59.07846715328467</v>
      </c>
      <c r="AM18" s="747">
        <v>47.208352246935995</v>
      </c>
      <c r="AN18" s="747">
        <v>48.785384460951619</v>
      </c>
      <c r="AO18" s="747">
        <v>54.708349218452156</v>
      </c>
      <c r="AP18" s="747">
        <v>57.196969696969695</v>
      </c>
      <c r="AQ18" s="747">
        <v>52.572286894479909</v>
      </c>
      <c r="AR18" s="747">
        <v>57.142857142857146</v>
      </c>
      <c r="AS18" s="747">
        <v>56.83040516314091</v>
      </c>
      <c r="AT18" s="747">
        <v>50.530035335689043</v>
      </c>
      <c r="AU18" s="747">
        <v>56.245564229950318</v>
      </c>
      <c r="AV18" s="747">
        <v>57.005003573981412</v>
      </c>
      <c r="AW18" s="747">
        <v>59.086839749328561</v>
      </c>
      <c r="AX18" s="747">
        <v>63.593294460641403</v>
      </c>
      <c r="AY18" s="747">
        <v>53.035844915874179</v>
      </c>
      <c r="AZ18" s="747">
        <v>53.244592346089853</v>
      </c>
      <c r="BA18" s="747">
        <v>47.863247863247864</v>
      </c>
    </row>
    <row r="19" spans="1:53" ht="12" customHeight="1" x14ac:dyDescent="0.2">
      <c r="A19" s="391" t="s">
        <v>232</v>
      </c>
      <c r="B19" s="469">
        <v>45</v>
      </c>
      <c r="C19" s="470">
        <v>32</v>
      </c>
      <c r="D19" s="744">
        <v>40</v>
      </c>
      <c r="E19" s="744">
        <v>46</v>
      </c>
      <c r="F19" s="745">
        <v>52</v>
      </c>
      <c r="G19" s="748">
        <v>76</v>
      </c>
      <c r="H19" s="748">
        <v>70</v>
      </c>
      <c r="I19" s="748">
        <v>92</v>
      </c>
      <c r="J19" s="748">
        <v>96</v>
      </c>
      <c r="K19" s="749">
        <v>97</v>
      </c>
      <c r="L19" s="749">
        <v>97</v>
      </c>
      <c r="M19" s="749">
        <v>115</v>
      </c>
      <c r="N19" s="749">
        <v>106</v>
      </c>
      <c r="O19" s="749">
        <v>117</v>
      </c>
      <c r="P19" s="749">
        <v>115</v>
      </c>
      <c r="Q19" s="749">
        <v>133</v>
      </c>
      <c r="R19" s="749">
        <v>129</v>
      </c>
      <c r="S19" s="749">
        <v>130</v>
      </c>
      <c r="T19" s="749">
        <v>125</v>
      </c>
      <c r="U19" s="750">
        <v>109</v>
      </c>
      <c r="V19" s="750">
        <v>161</v>
      </c>
      <c r="W19" s="750">
        <v>114</v>
      </c>
      <c r="X19" s="746">
        <v>65</v>
      </c>
      <c r="Y19" s="746">
        <v>134</v>
      </c>
      <c r="Z19" s="746">
        <v>107</v>
      </c>
      <c r="AA19" s="746">
        <v>94</v>
      </c>
      <c r="AB19" s="747">
        <v>29.411764705882351</v>
      </c>
      <c r="AC19" s="751">
        <v>21.234240212342403</v>
      </c>
      <c r="AD19" s="746">
        <v>26.109660574412533</v>
      </c>
      <c r="AE19" s="746">
        <v>28.325123152709359</v>
      </c>
      <c r="AF19" s="746">
        <v>30.144927536231883</v>
      </c>
      <c r="AG19" s="746">
        <v>43.18181818181818</v>
      </c>
      <c r="AH19" s="746">
        <v>42.787286063569681</v>
      </c>
      <c r="AI19" s="747">
        <v>55.28846153846154</v>
      </c>
      <c r="AJ19" s="747">
        <v>56.570418385385977</v>
      </c>
      <c r="AK19" s="747">
        <v>54.433221099887767</v>
      </c>
      <c r="AL19" s="747">
        <v>54.49438202247191</v>
      </c>
      <c r="AM19" s="747">
        <v>62.807209175314036</v>
      </c>
      <c r="AN19" s="747">
        <v>56.623931623931625</v>
      </c>
      <c r="AO19" s="747">
        <v>62.4</v>
      </c>
      <c r="AP19" s="747">
        <v>62.533985861881455</v>
      </c>
      <c r="AQ19" s="747">
        <v>71.46695325094035</v>
      </c>
      <c r="AR19" s="747">
        <v>69.243156199677941</v>
      </c>
      <c r="AS19" s="747">
        <v>71.585903083700444</v>
      </c>
      <c r="AT19" s="747">
        <v>67.4217907227616</v>
      </c>
      <c r="AU19" s="747">
        <v>59.014618299945859</v>
      </c>
      <c r="AV19" s="747">
        <v>86.096256684491976</v>
      </c>
      <c r="AW19" s="747">
        <v>61.755146262188518</v>
      </c>
      <c r="AX19" s="747">
        <v>61.563169164882225</v>
      </c>
      <c r="AY19" s="747">
        <v>74.033149171270722</v>
      </c>
      <c r="AZ19" s="747">
        <v>59.148700939745716</v>
      </c>
      <c r="BA19" s="747">
        <v>53.991958644457206</v>
      </c>
    </row>
    <row r="20" spans="1:53" ht="12" customHeight="1" x14ac:dyDescent="0.2">
      <c r="A20" s="391" t="s">
        <v>233</v>
      </c>
      <c r="B20" s="469">
        <v>34</v>
      </c>
      <c r="C20" s="470">
        <v>33</v>
      </c>
      <c r="D20" s="744">
        <v>37</v>
      </c>
      <c r="E20" s="744">
        <v>41</v>
      </c>
      <c r="F20" s="745">
        <v>47</v>
      </c>
      <c r="G20" s="748">
        <v>41</v>
      </c>
      <c r="H20" s="748">
        <v>37</v>
      </c>
      <c r="I20" s="748">
        <v>65</v>
      </c>
      <c r="J20" s="748">
        <v>50</v>
      </c>
      <c r="K20" s="749">
        <v>67</v>
      </c>
      <c r="L20" s="749">
        <v>58</v>
      </c>
      <c r="M20" s="749">
        <v>91</v>
      </c>
      <c r="N20" s="749">
        <v>79</v>
      </c>
      <c r="O20" s="749">
        <v>89</v>
      </c>
      <c r="P20" s="749">
        <v>83</v>
      </c>
      <c r="Q20" s="749">
        <v>92</v>
      </c>
      <c r="R20" s="749">
        <v>79</v>
      </c>
      <c r="S20" s="749">
        <v>102</v>
      </c>
      <c r="T20" s="749">
        <v>97</v>
      </c>
      <c r="U20" s="750">
        <v>101</v>
      </c>
      <c r="V20" s="750">
        <v>110</v>
      </c>
      <c r="W20" s="750">
        <v>104</v>
      </c>
      <c r="X20" s="746">
        <v>52</v>
      </c>
      <c r="Y20" s="746">
        <v>88</v>
      </c>
      <c r="Z20" s="746">
        <v>98</v>
      </c>
      <c r="AA20" s="746">
        <v>98</v>
      </c>
      <c r="AB20" s="747">
        <v>25.85551330798479</v>
      </c>
      <c r="AC20" s="751">
        <v>26.4</v>
      </c>
      <c r="AD20" s="746">
        <v>31.81427343078246</v>
      </c>
      <c r="AE20" s="746">
        <v>36.251105216622456</v>
      </c>
      <c r="AF20" s="746">
        <v>43.11926605504587</v>
      </c>
      <c r="AG20" s="746">
        <v>37.23887375113533</v>
      </c>
      <c r="AH20" s="746">
        <v>33.273381294964025</v>
      </c>
      <c r="AI20" s="747">
        <v>57.420494699646646</v>
      </c>
      <c r="AJ20" s="747">
        <v>44.326241134751776</v>
      </c>
      <c r="AK20" s="747">
        <v>54.427294882209587</v>
      </c>
      <c r="AL20" s="747">
        <v>47.815333882934873</v>
      </c>
      <c r="AM20" s="747">
        <v>72.916666666666671</v>
      </c>
      <c r="AN20" s="747">
        <v>58.867362146050674</v>
      </c>
      <c r="AO20" s="747">
        <v>65.058479532163744</v>
      </c>
      <c r="AP20" s="747">
        <v>59.455587392550143</v>
      </c>
      <c r="AQ20" s="747">
        <v>66.618392469225199</v>
      </c>
      <c r="AR20" s="747">
        <v>56.590257879656157</v>
      </c>
      <c r="AS20" s="747">
        <v>68.640646029609684</v>
      </c>
      <c r="AT20" s="747">
        <v>65.363881401617249</v>
      </c>
      <c r="AU20" s="747">
        <v>64.372211599745057</v>
      </c>
      <c r="AV20" s="747">
        <v>68.238213399503721</v>
      </c>
      <c r="AW20" s="747">
        <v>62.424969987995198</v>
      </c>
      <c r="AX20" s="747">
        <v>66.2020905923345</v>
      </c>
      <c r="AY20" s="747">
        <v>50.056882821387944</v>
      </c>
      <c r="AZ20" s="747">
        <v>56.484149855907781</v>
      </c>
      <c r="BA20" s="747">
        <v>56.778679026651218</v>
      </c>
    </row>
    <row r="21" spans="1:53" ht="12" customHeight="1" x14ac:dyDescent="0.2">
      <c r="A21" s="391" t="s">
        <v>234</v>
      </c>
      <c r="B21" s="469">
        <v>92</v>
      </c>
      <c r="C21" s="470">
        <v>85</v>
      </c>
      <c r="D21" s="744">
        <v>76</v>
      </c>
      <c r="E21" s="744">
        <v>83</v>
      </c>
      <c r="F21" s="745">
        <v>72</v>
      </c>
      <c r="G21" s="748">
        <v>83</v>
      </c>
      <c r="H21" s="748">
        <v>86</v>
      </c>
      <c r="I21" s="748">
        <v>92</v>
      </c>
      <c r="J21" s="748">
        <v>106</v>
      </c>
      <c r="K21" s="749">
        <v>137</v>
      </c>
      <c r="L21" s="749">
        <v>145</v>
      </c>
      <c r="M21" s="749">
        <v>147</v>
      </c>
      <c r="N21" s="749">
        <v>158</v>
      </c>
      <c r="O21" s="749">
        <v>176</v>
      </c>
      <c r="P21" s="749">
        <v>176</v>
      </c>
      <c r="Q21" s="749">
        <v>170</v>
      </c>
      <c r="R21" s="749">
        <v>196</v>
      </c>
      <c r="S21" s="749">
        <v>204</v>
      </c>
      <c r="T21" s="749">
        <v>224</v>
      </c>
      <c r="U21" s="750">
        <v>204</v>
      </c>
      <c r="V21" s="750">
        <v>202</v>
      </c>
      <c r="W21" s="750">
        <v>212</v>
      </c>
      <c r="X21" s="746">
        <v>27</v>
      </c>
      <c r="Y21" s="746">
        <v>182</v>
      </c>
      <c r="Z21" s="746">
        <v>189</v>
      </c>
      <c r="AA21" s="746">
        <v>174</v>
      </c>
      <c r="AB21" s="747">
        <v>41.311180960933989</v>
      </c>
      <c r="AC21" s="751">
        <v>39.260969976905315</v>
      </c>
      <c r="AD21" s="746">
        <v>36.468330134357004</v>
      </c>
      <c r="AE21" s="746">
        <v>42.390194075587331</v>
      </c>
      <c r="AF21" s="746">
        <v>38.502673796791441</v>
      </c>
      <c r="AG21" s="746">
        <v>43.707214323328067</v>
      </c>
      <c r="AH21" s="746">
        <v>45.915643352909768</v>
      </c>
      <c r="AI21" s="747">
        <v>44.965786901270775</v>
      </c>
      <c r="AJ21" s="747">
        <v>47.747747747747745</v>
      </c>
      <c r="AK21" s="747">
        <v>53.746567281286779</v>
      </c>
      <c r="AL21" s="747">
        <v>55.640828856485037</v>
      </c>
      <c r="AM21" s="747">
        <v>55.724033358605006</v>
      </c>
      <c r="AN21" s="747">
        <v>54.709141274238227</v>
      </c>
      <c r="AO21" s="747">
        <v>59.060402684563755</v>
      </c>
      <c r="AP21" s="747">
        <v>57.328990228013026</v>
      </c>
      <c r="AQ21" s="747">
        <v>54.452274183215884</v>
      </c>
      <c r="AR21" s="747">
        <v>58.402860548271754</v>
      </c>
      <c r="AS21" s="747">
        <v>58.235797887524981</v>
      </c>
      <c r="AT21" s="747">
        <v>62.378167641325533</v>
      </c>
      <c r="AU21" s="747">
        <v>56.698165647581988</v>
      </c>
      <c r="AV21" s="747">
        <v>55.754899254761249</v>
      </c>
      <c r="AW21" s="747">
        <v>58.742033804377947</v>
      </c>
      <c r="AX21" s="747">
        <v>52.967276760953965</v>
      </c>
      <c r="AY21" s="747">
        <v>50.110132158590311</v>
      </c>
      <c r="AZ21" s="747">
        <v>51.611141452758055</v>
      </c>
      <c r="BA21" s="747">
        <v>47.244094488188978</v>
      </c>
    </row>
    <row r="22" spans="1:53" ht="12" customHeight="1" x14ac:dyDescent="0.2">
      <c r="A22" s="391" t="s">
        <v>235</v>
      </c>
      <c r="B22" s="479" t="s">
        <v>88</v>
      </c>
      <c r="C22" s="479" t="s">
        <v>88</v>
      </c>
      <c r="D22" s="938" t="s">
        <v>88</v>
      </c>
      <c r="E22" s="479" t="s">
        <v>88</v>
      </c>
      <c r="F22" s="479" t="s">
        <v>88</v>
      </c>
      <c r="G22" s="479" t="s">
        <v>88</v>
      </c>
      <c r="H22" s="475">
        <v>10</v>
      </c>
      <c r="I22" s="475">
        <v>17</v>
      </c>
      <c r="J22" s="475">
        <v>14</v>
      </c>
      <c r="K22" s="445">
        <v>20</v>
      </c>
      <c r="L22" s="445">
        <v>24</v>
      </c>
      <c r="M22" s="445">
        <v>23</v>
      </c>
      <c r="N22" s="445">
        <v>15</v>
      </c>
      <c r="O22" s="445">
        <v>26</v>
      </c>
      <c r="P22" s="445">
        <v>25</v>
      </c>
      <c r="Q22" s="445">
        <v>27</v>
      </c>
      <c r="R22" s="445">
        <v>30</v>
      </c>
      <c r="S22" s="445">
        <v>39</v>
      </c>
      <c r="T22" s="445">
        <v>45</v>
      </c>
      <c r="U22" s="476">
        <v>37</v>
      </c>
      <c r="V22" s="476">
        <v>38</v>
      </c>
      <c r="W22" s="476">
        <v>37</v>
      </c>
      <c r="X22" s="473">
        <v>53</v>
      </c>
      <c r="Y22" s="473">
        <v>41</v>
      </c>
      <c r="Z22" s="473">
        <v>46</v>
      </c>
      <c r="AA22" s="473">
        <v>34</v>
      </c>
      <c r="AB22" s="480" t="s">
        <v>88</v>
      </c>
      <c r="AC22" s="481" t="s">
        <v>88</v>
      </c>
      <c r="AD22" s="939" t="s">
        <v>88</v>
      </c>
      <c r="AE22" s="480" t="s">
        <v>88</v>
      </c>
      <c r="AF22" s="482" t="s">
        <v>88</v>
      </c>
      <c r="AG22" s="482" t="s">
        <v>88</v>
      </c>
      <c r="AH22" s="473">
        <v>29.940119760479043</v>
      </c>
      <c r="AI22" s="474">
        <v>46.575342465753423</v>
      </c>
      <c r="AJ22" s="474">
        <v>39.548022598870055</v>
      </c>
      <c r="AK22" s="474">
        <v>51.282051282051285</v>
      </c>
      <c r="AL22" s="474">
        <v>58.536585365853661</v>
      </c>
      <c r="AM22" s="474">
        <v>58.3756345177665</v>
      </c>
      <c r="AN22" s="474">
        <v>33.632286995515692</v>
      </c>
      <c r="AO22" s="474">
        <v>60.185185185185183</v>
      </c>
      <c r="AP22" s="474">
        <v>56.561085972850677</v>
      </c>
      <c r="AQ22" s="474">
        <v>62.211981566820278</v>
      </c>
      <c r="AR22" s="474">
        <v>62.5</v>
      </c>
      <c r="AS22" s="474">
        <v>69.892473118279568</v>
      </c>
      <c r="AT22" s="474">
        <v>73.409461663947795</v>
      </c>
      <c r="AU22" s="474">
        <v>61.666666666666664</v>
      </c>
      <c r="AV22" s="474">
        <v>64.625850340136054</v>
      </c>
      <c r="AW22" s="474">
        <v>63.139931740614337</v>
      </c>
      <c r="AX22" s="474">
        <v>63.621533442088094</v>
      </c>
      <c r="AY22" s="474">
        <v>70.325900514579757</v>
      </c>
      <c r="AZ22" s="474">
        <v>78.231292517006807</v>
      </c>
      <c r="BA22" s="474">
        <v>50.445103857566764</v>
      </c>
    </row>
    <row r="23" spans="1:53" ht="18" customHeight="1" x14ac:dyDescent="0.2">
      <c r="A23" s="391" t="s">
        <v>291</v>
      </c>
      <c r="B23" s="469">
        <v>288</v>
      </c>
      <c r="C23" s="470">
        <v>271</v>
      </c>
      <c r="D23" s="744">
        <v>290</v>
      </c>
      <c r="E23" s="744">
        <v>284</v>
      </c>
      <c r="F23" s="745">
        <v>348</v>
      </c>
      <c r="G23" s="745">
        <v>393</v>
      </c>
      <c r="H23" s="745">
        <v>363</v>
      </c>
      <c r="I23" s="745">
        <v>478</v>
      </c>
      <c r="J23" s="745">
        <v>524</v>
      </c>
      <c r="K23" s="744">
        <v>532</v>
      </c>
      <c r="L23" s="744">
        <v>590</v>
      </c>
      <c r="M23" s="744">
        <v>623</v>
      </c>
      <c r="N23" s="744">
        <v>639</v>
      </c>
      <c r="O23" s="744">
        <v>711</v>
      </c>
      <c r="P23" s="744">
        <v>684</v>
      </c>
      <c r="Q23" s="744">
        <v>731</v>
      </c>
      <c r="R23" s="744">
        <v>803</v>
      </c>
      <c r="S23" s="744">
        <v>752</v>
      </c>
      <c r="T23" s="744">
        <v>766</v>
      </c>
      <c r="U23" s="744">
        <v>790</v>
      </c>
      <c r="V23" s="744">
        <v>809</v>
      </c>
      <c r="W23" s="744">
        <v>806</v>
      </c>
      <c r="X23" s="746">
        <v>345</v>
      </c>
      <c r="Y23" s="746">
        <v>664</v>
      </c>
      <c r="Z23" s="746">
        <v>612</v>
      </c>
      <c r="AA23" s="746">
        <v>658</v>
      </c>
      <c r="AB23" s="747">
        <v>32.586558044806516</v>
      </c>
      <c r="AC23" s="751">
        <v>31.099380307551066</v>
      </c>
      <c r="AD23" s="746">
        <v>33.858727378867485</v>
      </c>
      <c r="AE23" s="746">
        <v>33.886171101300562</v>
      </c>
      <c r="AF23" s="746">
        <v>41.71661472069048</v>
      </c>
      <c r="AG23" s="746">
        <v>46.718972895863054</v>
      </c>
      <c r="AH23" s="746">
        <v>41.561712846347604</v>
      </c>
      <c r="AI23" s="747">
        <v>51.205141938939477</v>
      </c>
      <c r="AJ23" s="747">
        <v>53.826399589111453</v>
      </c>
      <c r="AK23" s="747">
        <v>51.816499464303106</v>
      </c>
      <c r="AL23" s="747">
        <v>55.929471987866151</v>
      </c>
      <c r="AM23" s="747">
        <v>58.834639720464637</v>
      </c>
      <c r="AN23" s="747">
        <v>58.79105713497102</v>
      </c>
      <c r="AO23" s="747">
        <v>64.088696592752839</v>
      </c>
      <c r="AP23" s="747">
        <v>60.692102928127774</v>
      </c>
      <c r="AQ23" s="747">
        <v>64.218571554071858</v>
      </c>
      <c r="AR23" s="747">
        <v>69.990412272291465</v>
      </c>
      <c r="AS23" s="747">
        <v>65.255119750086777</v>
      </c>
      <c r="AT23" s="747">
        <v>65.537303216974678</v>
      </c>
      <c r="AU23" s="747">
        <v>66.397713901496047</v>
      </c>
      <c r="AV23" s="747">
        <v>67.704410410913042</v>
      </c>
      <c r="AW23" s="747">
        <v>67.759562841530055</v>
      </c>
      <c r="AX23" s="747">
        <v>56.946826758147516</v>
      </c>
      <c r="AY23" s="747">
        <v>56.65045644569576</v>
      </c>
      <c r="AZ23" s="747">
        <v>52.936597180174722</v>
      </c>
      <c r="BA23" s="747">
        <v>56.422569027611047</v>
      </c>
    </row>
    <row r="24" spans="1:53" ht="18" customHeight="1" x14ac:dyDescent="0.2">
      <c r="A24" s="391" t="s">
        <v>236</v>
      </c>
      <c r="B24" s="469">
        <v>60</v>
      </c>
      <c r="C24" s="470">
        <v>63</v>
      </c>
      <c r="D24" s="744">
        <v>60</v>
      </c>
      <c r="E24" s="744">
        <v>52</v>
      </c>
      <c r="F24" s="745">
        <v>93</v>
      </c>
      <c r="G24" s="748">
        <v>92</v>
      </c>
      <c r="H24" s="748">
        <v>82</v>
      </c>
      <c r="I24" s="748">
        <v>110</v>
      </c>
      <c r="J24" s="748">
        <v>138</v>
      </c>
      <c r="K24" s="749">
        <v>131</v>
      </c>
      <c r="L24" s="749">
        <v>155</v>
      </c>
      <c r="M24" s="749">
        <v>151</v>
      </c>
      <c r="N24" s="749">
        <v>165</v>
      </c>
      <c r="O24" s="749">
        <v>191</v>
      </c>
      <c r="P24" s="749">
        <v>172</v>
      </c>
      <c r="Q24" s="749">
        <v>194</v>
      </c>
      <c r="R24" s="749">
        <v>219</v>
      </c>
      <c r="S24" s="749">
        <v>218</v>
      </c>
      <c r="T24" s="749">
        <v>224</v>
      </c>
      <c r="U24" s="750">
        <v>237</v>
      </c>
      <c r="V24" s="750">
        <v>222</v>
      </c>
      <c r="W24" s="750">
        <v>231</v>
      </c>
      <c r="X24" s="746">
        <v>65</v>
      </c>
      <c r="Y24" s="746">
        <v>196</v>
      </c>
      <c r="Z24" s="746">
        <v>180</v>
      </c>
      <c r="AA24" s="746">
        <v>204</v>
      </c>
      <c r="AB24" s="747">
        <v>34.482758620689658</v>
      </c>
      <c r="AC24" s="751">
        <v>36.43724696356275</v>
      </c>
      <c r="AD24" s="746">
        <v>35.026269702276707</v>
      </c>
      <c r="AE24" s="746">
        <v>30.678466076696164</v>
      </c>
      <c r="AF24" s="746">
        <v>54.385964912280699</v>
      </c>
      <c r="AG24" s="746">
        <v>52.541404911479155</v>
      </c>
      <c r="AH24" s="746">
        <v>44.062332079527138</v>
      </c>
      <c r="AI24" s="747">
        <v>55</v>
      </c>
      <c r="AJ24" s="747">
        <v>65.155807365439088</v>
      </c>
      <c r="AK24" s="747">
        <v>55.157894736842103</v>
      </c>
      <c r="AL24" s="747">
        <v>62.702265372168284</v>
      </c>
      <c r="AM24" s="747">
        <v>59.731012658227847</v>
      </c>
      <c r="AN24" s="747">
        <v>60.483870967741936</v>
      </c>
      <c r="AO24" s="747">
        <v>68.532472192321492</v>
      </c>
      <c r="AP24" s="747">
        <v>59.577416002771045</v>
      </c>
      <c r="AQ24" s="747">
        <v>64.904650384744059</v>
      </c>
      <c r="AR24" s="747">
        <v>69.945704247844134</v>
      </c>
      <c r="AS24" s="747">
        <v>67.638845795842386</v>
      </c>
      <c r="AT24" s="747">
        <v>69.586828207517868</v>
      </c>
      <c r="AU24" s="747">
        <v>72.654812998160637</v>
      </c>
      <c r="AV24" s="747">
        <v>66.11078022632519</v>
      </c>
      <c r="AW24" s="747">
        <v>68.566340160284952</v>
      </c>
      <c r="AX24" s="747">
        <v>58.229352346999406</v>
      </c>
      <c r="AY24" s="747">
        <v>57.988165680473372</v>
      </c>
      <c r="AZ24" s="747">
        <v>55.248618784530386</v>
      </c>
      <c r="BA24" s="747">
        <v>62.404405016824718</v>
      </c>
    </row>
    <row r="25" spans="1:53" ht="12" customHeight="1" x14ac:dyDescent="0.2">
      <c r="A25" s="391" t="s">
        <v>237</v>
      </c>
      <c r="B25" s="469">
        <v>62</v>
      </c>
      <c r="C25" s="470">
        <v>61</v>
      </c>
      <c r="D25" s="744">
        <v>64</v>
      </c>
      <c r="E25" s="744">
        <v>55</v>
      </c>
      <c r="F25" s="745">
        <v>71</v>
      </c>
      <c r="G25" s="748">
        <v>85</v>
      </c>
      <c r="H25" s="748">
        <v>87</v>
      </c>
      <c r="I25" s="748">
        <v>118</v>
      </c>
      <c r="J25" s="748">
        <v>103</v>
      </c>
      <c r="K25" s="749">
        <v>114</v>
      </c>
      <c r="L25" s="749">
        <v>112</v>
      </c>
      <c r="M25" s="749">
        <v>142</v>
      </c>
      <c r="N25" s="749">
        <v>143</v>
      </c>
      <c r="O25" s="749">
        <v>182</v>
      </c>
      <c r="P25" s="749">
        <v>169</v>
      </c>
      <c r="Q25" s="749">
        <v>158</v>
      </c>
      <c r="R25" s="749">
        <v>189</v>
      </c>
      <c r="S25" s="749">
        <v>138</v>
      </c>
      <c r="T25" s="749">
        <v>169</v>
      </c>
      <c r="U25" s="750">
        <v>171</v>
      </c>
      <c r="V25" s="750">
        <v>174</v>
      </c>
      <c r="W25" s="750">
        <v>181</v>
      </c>
      <c r="X25" s="746">
        <v>64</v>
      </c>
      <c r="Y25" s="746">
        <v>163</v>
      </c>
      <c r="Z25" s="746">
        <v>165</v>
      </c>
      <c r="AA25" s="746">
        <v>165</v>
      </c>
      <c r="AB25" s="747">
        <v>30.907278165503488</v>
      </c>
      <c r="AC25" s="751">
        <v>30.715005035246726</v>
      </c>
      <c r="AD25" s="746">
        <v>32.703117015840576</v>
      </c>
      <c r="AE25" s="746">
        <v>29.023746701846967</v>
      </c>
      <c r="AF25" s="746">
        <v>34.752814488497307</v>
      </c>
      <c r="AG25" s="746">
        <v>41.32231404958678</v>
      </c>
      <c r="AH25" s="746">
        <v>41.507633587786259</v>
      </c>
      <c r="AI25" s="747">
        <v>53.539019963702358</v>
      </c>
      <c r="AJ25" s="747">
        <v>44.704861111111114</v>
      </c>
      <c r="AK25" s="747">
        <v>48.20295983086681</v>
      </c>
      <c r="AL25" s="747">
        <v>47.039059218815623</v>
      </c>
      <c r="AM25" s="747">
        <v>58.799171842650104</v>
      </c>
      <c r="AN25" s="747">
        <v>59.262329050973889</v>
      </c>
      <c r="AO25" s="747">
        <v>73.475979006863142</v>
      </c>
      <c r="AP25" s="747">
        <v>66.456940621313407</v>
      </c>
      <c r="AQ25" s="747">
        <v>61.96078431372549</v>
      </c>
      <c r="AR25" s="747">
        <v>73.284218689414502</v>
      </c>
      <c r="AS25" s="747">
        <v>54.287962234461055</v>
      </c>
      <c r="AT25" s="747">
        <v>64.651874521805667</v>
      </c>
      <c r="AU25" s="747">
        <v>62.295081967213115</v>
      </c>
      <c r="AV25" s="747">
        <v>62.79321544568748</v>
      </c>
      <c r="AW25" s="747">
        <v>65.248738284066334</v>
      </c>
      <c r="AX25" s="747">
        <v>56.575496440614465</v>
      </c>
      <c r="AY25" s="747">
        <v>59.380692167577415</v>
      </c>
      <c r="AZ25" s="747">
        <v>59.416636658264316</v>
      </c>
      <c r="BA25" s="747">
        <v>57.491289198606275</v>
      </c>
    </row>
    <row r="26" spans="1:53" ht="12" customHeight="1" x14ac:dyDescent="0.2">
      <c r="A26" s="391" t="s">
        <v>238</v>
      </c>
      <c r="B26" s="469">
        <v>36</v>
      </c>
      <c r="C26" s="470">
        <v>27</v>
      </c>
      <c r="D26" s="744">
        <v>38</v>
      </c>
      <c r="E26" s="744">
        <v>33</v>
      </c>
      <c r="F26" s="745">
        <v>30</v>
      </c>
      <c r="G26" s="748">
        <v>39</v>
      </c>
      <c r="H26" s="748">
        <v>31</v>
      </c>
      <c r="I26" s="748">
        <v>50</v>
      </c>
      <c r="J26" s="748">
        <v>41</v>
      </c>
      <c r="K26" s="749">
        <v>46</v>
      </c>
      <c r="L26" s="749">
        <v>56</v>
      </c>
      <c r="M26" s="749">
        <v>58</v>
      </c>
      <c r="N26" s="749">
        <v>84</v>
      </c>
      <c r="O26" s="749">
        <v>67</v>
      </c>
      <c r="P26" s="749">
        <v>74</v>
      </c>
      <c r="Q26" s="749">
        <v>71</v>
      </c>
      <c r="R26" s="749">
        <v>65</v>
      </c>
      <c r="S26" s="749">
        <v>67</v>
      </c>
      <c r="T26" s="749">
        <v>61</v>
      </c>
      <c r="U26" s="750">
        <v>61</v>
      </c>
      <c r="V26" s="750">
        <v>85</v>
      </c>
      <c r="W26" s="750">
        <v>61</v>
      </c>
      <c r="X26" s="746">
        <v>38</v>
      </c>
      <c r="Y26" s="746">
        <v>57</v>
      </c>
      <c r="Z26" s="746">
        <v>57</v>
      </c>
      <c r="AA26" s="746">
        <v>45</v>
      </c>
      <c r="AB26" s="747">
        <v>34.883720930232556</v>
      </c>
      <c r="AC26" s="751">
        <v>27.355623100303951</v>
      </c>
      <c r="AD26" s="746">
        <v>39.296794208893488</v>
      </c>
      <c r="AE26" s="746">
        <v>33.742331288343557</v>
      </c>
      <c r="AF26" s="746">
        <v>33.333333333333336</v>
      </c>
      <c r="AG26" s="746">
        <v>42.857142857142854</v>
      </c>
      <c r="AH26" s="746">
        <v>35.067873303167424</v>
      </c>
      <c r="AI26" s="747">
        <v>50.709939148073019</v>
      </c>
      <c r="AJ26" s="747">
        <v>38.715769593956566</v>
      </c>
      <c r="AK26" s="747">
        <v>42.671614100185529</v>
      </c>
      <c r="AL26" s="747">
        <v>50.044682752457554</v>
      </c>
      <c r="AM26" s="747">
        <v>54.003724394785849</v>
      </c>
      <c r="AN26" s="747">
        <v>77.41935483870968</v>
      </c>
      <c r="AO26" s="747">
        <v>60.414788097385035</v>
      </c>
      <c r="AP26" s="747">
        <v>64.741907261592303</v>
      </c>
      <c r="AQ26" s="747">
        <v>61.739130434782609</v>
      </c>
      <c r="AR26" s="747">
        <v>55.603079555175363</v>
      </c>
      <c r="AS26" s="747">
        <v>58.311575282854655</v>
      </c>
      <c r="AT26" s="747">
        <v>53.089643167972149</v>
      </c>
      <c r="AU26" s="747">
        <v>52.997393570807994</v>
      </c>
      <c r="AV26" s="747">
        <v>73.593073593073598</v>
      </c>
      <c r="AW26" s="747">
        <v>53.368328958880141</v>
      </c>
      <c r="AX26" s="747">
        <v>51.121076233183857</v>
      </c>
      <c r="AY26" s="747">
        <v>51.865332120109187</v>
      </c>
      <c r="AZ26" s="747">
        <v>52.389705882352942</v>
      </c>
      <c r="BA26" s="747">
        <v>42.412818096135723</v>
      </c>
    </row>
    <row r="27" spans="1:53" ht="12" customHeight="1" x14ac:dyDescent="0.2">
      <c r="A27" s="391" t="s">
        <v>239</v>
      </c>
      <c r="B27" s="469">
        <v>59</v>
      </c>
      <c r="C27" s="470">
        <v>47</v>
      </c>
      <c r="D27" s="744">
        <v>63</v>
      </c>
      <c r="E27" s="744">
        <v>72</v>
      </c>
      <c r="F27" s="745">
        <v>60</v>
      </c>
      <c r="G27" s="748">
        <v>83</v>
      </c>
      <c r="H27" s="748">
        <v>76</v>
      </c>
      <c r="I27" s="748">
        <v>94</v>
      </c>
      <c r="J27" s="748">
        <v>102</v>
      </c>
      <c r="K27" s="749">
        <v>110</v>
      </c>
      <c r="L27" s="749">
        <v>128</v>
      </c>
      <c r="M27" s="749">
        <v>120</v>
      </c>
      <c r="N27" s="749">
        <v>106</v>
      </c>
      <c r="O27" s="749">
        <v>123</v>
      </c>
      <c r="P27" s="749">
        <v>104</v>
      </c>
      <c r="Q27" s="749">
        <v>125</v>
      </c>
      <c r="R27" s="749">
        <v>153</v>
      </c>
      <c r="S27" s="749">
        <v>140</v>
      </c>
      <c r="T27" s="749">
        <v>120</v>
      </c>
      <c r="U27" s="750">
        <v>120</v>
      </c>
      <c r="V27" s="750">
        <v>120</v>
      </c>
      <c r="W27" s="750">
        <v>123</v>
      </c>
      <c r="X27" s="746">
        <v>85</v>
      </c>
      <c r="Y27" s="746">
        <v>92</v>
      </c>
      <c r="Z27" s="746">
        <v>94</v>
      </c>
      <c r="AA27" s="746">
        <v>94</v>
      </c>
      <c r="AB27" s="747">
        <v>31.003678402522333</v>
      </c>
      <c r="AC27" s="751">
        <v>24.802110817941951</v>
      </c>
      <c r="AD27" s="746">
        <v>33.943965517241381</v>
      </c>
      <c r="AE27" s="746">
        <v>40.632054176072238</v>
      </c>
      <c r="AF27" s="746">
        <v>35.128805620608901</v>
      </c>
      <c r="AG27" s="746">
        <v>48.340128130460101</v>
      </c>
      <c r="AH27" s="746">
        <v>41.942604856512141</v>
      </c>
      <c r="AI27" s="747">
        <v>48.453608247422679</v>
      </c>
      <c r="AJ27" s="747">
        <v>51.333668847508804</v>
      </c>
      <c r="AK27" s="747">
        <v>54.563492063492063</v>
      </c>
      <c r="AL27" s="747">
        <v>62.80667320902846</v>
      </c>
      <c r="AM27" s="747">
        <v>58.59375</v>
      </c>
      <c r="AN27" s="747">
        <v>51.96078431372549</v>
      </c>
      <c r="AO27" s="747">
        <v>59.737736765420109</v>
      </c>
      <c r="AP27" s="747">
        <v>52.104208416833664</v>
      </c>
      <c r="AQ27" s="747">
        <v>62.782521346057258</v>
      </c>
      <c r="AR27" s="747">
        <v>79.151577858251429</v>
      </c>
      <c r="AS27" s="747">
        <v>74.113287453679192</v>
      </c>
      <c r="AT27" s="747">
        <v>63.897763578274763</v>
      </c>
      <c r="AU27" s="747">
        <v>63.224446786090624</v>
      </c>
      <c r="AV27" s="747">
        <v>64.205457463884429</v>
      </c>
      <c r="AW27" s="747">
        <v>67.471201316511241</v>
      </c>
      <c r="AX27" s="747">
        <v>54.691997697179048</v>
      </c>
      <c r="AY27" s="747">
        <v>52.782558806655189</v>
      </c>
      <c r="AZ27" s="747">
        <v>55.261610817166371</v>
      </c>
      <c r="BA27" s="747">
        <v>55.229142185663925</v>
      </c>
    </row>
    <row r="28" spans="1:53" ht="12" customHeight="1" x14ac:dyDescent="0.2">
      <c r="A28" s="391" t="s">
        <v>240</v>
      </c>
      <c r="B28" s="469">
        <v>71</v>
      </c>
      <c r="C28" s="470">
        <v>73</v>
      </c>
      <c r="D28" s="744">
        <v>65</v>
      </c>
      <c r="E28" s="744">
        <v>72</v>
      </c>
      <c r="F28" s="745">
        <v>94</v>
      </c>
      <c r="G28" s="748">
        <v>94</v>
      </c>
      <c r="H28" s="748">
        <v>87</v>
      </c>
      <c r="I28" s="748">
        <v>106</v>
      </c>
      <c r="J28" s="748">
        <v>140</v>
      </c>
      <c r="K28" s="749">
        <v>131</v>
      </c>
      <c r="L28" s="749">
        <v>139</v>
      </c>
      <c r="M28" s="749">
        <v>152</v>
      </c>
      <c r="N28" s="749">
        <v>141</v>
      </c>
      <c r="O28" s="749">
        <v>148</v>
      </c>
      <c r="P28" s="749">
        <v>165</v>
      </c>
      <c r="Q28" s="749">
        <v>183</v>
      </c>
      <c r="R28" s="749">
        <v>177</v>
      </c>
      <c r="S28" s="749">
        <v>189</v>
      </c>
      <c r="T28" s="749">
        <v>192</v>
      </c>
      <c r="U28" s="750">
        <v>201</v>
      </c>
      <c r="V28" s="750">
        <v>208</v>
      </c>
      <c r="W28" s="750">
        <v>210</v>
      </c>
      <c r="X28" s="746">
        <v>93</v>
      </c>
      <c r="Y28" s="746">
        <v>156</v>
      </c>
      <c r="Z28" s="746">
        <v>116</v>
      </c>
      <c r="AA28" s="746">
        <v>150</v>
      </c>
      <c r="AB28" s="747">
        <v>32.916087158089937</v>
      </c>
      <c r="AC28" s="751">
        <v>34.482758620689658</v>
      </c>
      <c r="AD28" s="746">
        <v>31.37065637065637</v>
      </c>
      <c r="AE28" s="746">
        <v>35.276825085742281</v>
      </c>
      <c r="AF28" s="746">
        <v>47.45078243311459</v>
      </c>
      <c r="AG28" s="746">
        <v>47.546788062721298</v>
      </c>
      <c r="AH28" s="746">
        <v>41.806823642479578</v>
      </c>
      <c r="AI28" s="747">
        <v>48.072562358276642</v>
      </c>
      <c r="AJ28" s="747">
        <v>61.755624172915745</v>
      </c>
      <c r="AK28" s="747">
        <v>53.842992190711058</v>
      </c>
      <c r="AL28" s="747">
        <v>54.745962977550214</v>
      </c>
      <c r="AM28" s="747">
        <v>60.221870047543582</v>
      </c>
      <c r="AN28" s="747">
        <v>54.168267383787935</v>
      </c>
      <c r="AO28" s="747">
        <v>55.597295266716756</v>
      </c>
      <c r="AP28" s="747">
        <v>61.088485746019991</v>
      </c>
      <c r="AQ28" s="747">
        <v>67.702552719200881</v>
      </c>
      <c r="AR28" s="747">
        <v>66.516347237880495</v>
      </c>
      <c r="AS28" s="747">
        <v>69.459757442116867</v>
      </c>
      <c r="AT28" s="747">
        <v>67.892503536067892</v>
      </c>
      <c r="AU28" s="747">
        <v>70.724841660802255</v>
      </c>
      <c r="AV28" s="747">
        <v>74.391988555078683</v>
      </c>
      <c r="AW28" s="747">
        <v>75.37688442211055</v>
      </c>
      <c r="AX28" s="747">
        <v>59.50234403173458</v>
      </c>
      <c r="AY28" s="747">
        <v>56.644880174291941</v>
      </c>
      <c r="AZ28" s="747">
        <v>42.382170259408113</v>
      </c>
      <c r="BA28" s="747">
        <v>54.347826086956523</v>
      </c>
    </row>
    <row r="29" spans="1:53" ht="18" customHeight="1" x14ac:dyDescent="0.2">
      <c r="A29" s="483" t="s">
        <v>313</v>
      </c>
      <c r="B29" s="472" t="e">
        <v>#REF!</v>
      </c>
      <c r="C29" s="472" t="e">
        <v>#REF!</v>
      </c>
      <c r="D29" s="745">
        <v>68</v>
      </c>
      <c r="E29" s="745" t="e">
        <v>#REF!</v>
      </c>
      <c r="F29" s="745" t="e">
        <v>#REF!</v>
      </c>
      <c r="G29" s="745" t="e">
        <v>#REF!</v>
      </c>
      <c r="H29" s="745" t="e">
        <v>#REF!</v>
      </c>
      <c r="I29" s="745">
        <v>220</v>
      </c>
      <c r="J29" s="745" t="e">
        <v>#REF!</v>
      </c>
      <c r="K29" s="744" t="e">
        <v>#REF!</v>
      </c>
      <c r="L29" s="744" t="e">
        <v>#REF!</v>
      </c>
      <c r="M29" s="745">
        <v>265</v>
      </c>
      <c r="N29" s="745" t="e">
        <v>#REF!</v>
      </c>
      <c r="O29" s="745" t="e">
        <v>#REF!</v>
      </c>
      <c r="P29" s="745">
        <v>256</v>
      </c>
      <c r="Q29" s="744">
        <v>233</v>
      </c>
      <c r="R29" s="744">
        <v>271</v>
      </c>
      <c r="S29" s="744">
        <v>273</v>
      </c>
      <c r="T29" s="744">
        <v>272</v>
      </c>
      <c r="U29" s="744">
        <v>259</v>
      </c>
      <c r="V29" s="744">
        <v>287</v>
      </c>
      <c r="W29" s="744">
        <v>287</v>
      </c>
      <c r="X29" s="746">
        <v>325</v>
      </c>
      <c r="Y29" s="746">
        <v>232</v>
      </c>
      <c r="Z29" s="746">
        <v>220</v>
      </c>
      <c r="AA29" s="746">
        <v>205</v>
      </c>
      <c r="AB29" s="747"/>
      <c r="AC29" s="751"/>
      <c r="AD29" s="746">
        <v>19.356675206376316</v>
      </c>
      <c r="AE29" s="746"/>
      <c r="AF29" s="746"/>
      <c r="AG29" s="746"/>
      <c r="AH29" s="746"/>
      <c r="AI29" s="747">
        <v>37.95721187025535</v>
      </c>
      <c r="AJ29" s="747"/>
      <c r="AK29" s="747"/>
      <c r="AL29" s="747"/>
      <c r="AM29" s="747">
        <v>45.167888188171126</v>
      </c>
      <c r="AN29" s="747"/>
      <c r="AO29" s="747" t="e">
        <v>#REF!</v>
      </c>
      <c r="AP29" s="747">
        <v>48.057067767974466</v>
      </c>
      <c r="AQ29" s="747">
        <v>45.552297165200393</v>
      </c>
      <c r="AR29" s="747">
        <v>54.156674660271783</v>
      </c>
      <c r="AS29" s="747">
        <v>56.803995006242197</v>
      </c>
      <c r="AT29" s="747">
        <v>58.269065981148245</v>
      </c>
      <c r="AU29" s="747">
        <v>57.03589517727373</v>
      </c>
      <c r="AV29" s="747">
        <v>63.608156028368796</v>
      </c>
      <c r="AW29" s="747">
        <v>64.019629712246257</v>
      </c>
      <c r="AX29" s="747">
        <v>57.009760425909491</v>
      </c>
      <c r="AY29" s="747">
        <v>52.099708061980685</v>
      </c>
      <c r="AZ29" s="747">
        <v>49.728752260397833</v>
      </c>
      <c r="BA29" s="747">
        <v>47.104779411764703</v>
      </c>
    </row>
    <row r="30" spans="1:53" ht="18" customHeight="1" x14ac:dyDescent="0.2">
      <c r="A30" s="391" t="s">
        <v>425</v>
      </c>
      <c r="B30" s="469">
        <v>46</v>
      </c>
      <c r="C30" s="470">
        <v>48</v>
      </c>
      <c r="D30" s="744">
        <v>49</v>
      </c>
      <c r="E30" s="744">
        <v>58</v>
      </c>
      <c r="F30" s="745">
        <v>82</v>
      </c>
      <c r="G30" s="748">
        <v>88</v>
      </c>
      <c r="H30" s="748">
        <v>84</v>
      </c>
      <c r="I30" s="748">
        <v>102</v>
      </c>
      <c r="J30" s="748">
        <v>90</v>
      </c>
      <c r="K30" s="749">
        <v>136</v>
      </c>
      <c r="L30" s="749">
        <v>126</v>
      </c>
      <c r="M30" s="749">
        <v>134</v>
      </c>
      <c r="N30" s="749">
        <v>138</v>
      </c>
      <c r="O30" s="749">
        <v>152</v>
      </c>
      <c r="P30" s="749">
        <v>130</v>
      </c>
      <c r="Q30" s="749">
        <v>119</v>
      </c>
      <c r="R30" s="749">
        <v>128</v>
      </c>
      <c r="S30" s="749">
        <v>146</v>
      </c>
      <c r="T30" s="749">
        <v>130</v>
      </c>
      <c r="U30" s="750">
        <v>134</v>
      </c>
      <c r="V30" s="750">
        <v>133</v>
      </c>
      <c r="W30" s="750">
        <v>131</v>
      </c>
      <c r="X30" s="746">
        <v>178</v>
      </c>
      <c r="Y30" s="746">
        <v>122</v>
      </c>
      <c r="Z30" s="746">
        <v>113</v>
      </c>
      <c r="AA30" s="746">
        <v>99</v>
      </c>
      <c r="AB30" s="747">
        <v>18.341307814992025</v>
      </c>
      <c r="AC30" s="751">
        <v>19.246190858059343</v>
      </c>
      <c r="AD30" s="746">
        <v>19.9836867862969</v>
      </c>
      <c r="AE30" s="746">
        <v>23.966942148760332</v>
      </c>
      <c r="AF30" s="746">
        <v>33.954451345755693</v>
      </c>
      <c r="AG30" s="746">
        <v>35.129740518962073</v>
      </c>
      <c r="AH30" s="746">
        <v>32.863849765258216</v>
      </c>
      <c r="AI30" s="747">
        <v>39.627039627039629</v>
      </c>
      <c r="AJ30" s="747">
        <v>34.655371582595301</v>
      </c>
      <c r="AK30" s="747">
        <v>51.928216876670483</v>
      </c>
      <c r="AL30" s="747">
        <v>47.817836812144215</v>
      </c>
      <c r="AM30" s="747">
        <v>50.112191473448021</v>
      </c>
      <c r="AN30" s="747">
        <v>52.312357846853679</v>
      </c>
      <c r="AO30" s="747">
        <v>59.097978227060651</v>
      </c>
      <c r="AP30" s="747">
        <v>52.250803858520904</v>
      </c>
      <c r="AQ30" s="747">
        <v>50.021017234131989</v>
      </c>
      <c r="AR30" s="747">
        <v>53.75892482150357</v>
      </c>
      <c r="AS30" s="747">
        <v>63.755458515283841</v>
      </c>
      <c r="AT30" s="747">
        <v>58.717253839205057</v>
      </c>
      <c r="AU30" s="747">
        <v>63.297118564005672</v>
      </c>
      <c r="AV30" s="747">
        <v>63.636363636363633</v>
      </c>
      <c r="AW30" s="747">
        <v>62.829736211031175</v>
      </c>
      <c r="AX30" s="747">
        <v>64.793837788853651</v>
      </c>
      <c r="AY30" s="747">
        <v>55.65693430656934</v>
      </c>
      <c r="AZ30" s="747">
        <v>52.509293680297397</v>
      </c>
      <c r="BA30" s="747">
        <v>47.053231939163496</v>
      </c>
    </row>
    <row r="31" spans="1:53" ht="12" customHeight="1" x14ac:dyDescent="0.2">
      <c r="A31" s="391" t="s">
        <v>241</v>
      </c>
      <c r="B31" s="469">
        <v>22</v>
      </c>
      <c r="C31" s="470">
        <v>29</v>
      </c>
      <c r="D31" s="744">
        <v>19</v>
      </c>
      <c r="E31" s="744">
        <v>23</v>
      </c>
      <c r="F31" s="745">
        <v>32</v>
      </c>
      <c r="G31" s="748">
        <v>29</v>
      </c>
      <c r="H31" s="748">
        <v>36</v>
      </c>
      <c r="I31" s="748">
        <v>38</v>
      </c>
      <c r="J31" s="748">
        <v>45</v>
      </c>
      <c r="K31" s="749">
        <v>51</v>
      </c>
      <c r="L31" s="749">
        <v>45</v>
      </c>
      <c r="M31" s="749">
        <v>47</v>
      </c>
      <c r="N31" s="749">
        <v>48</v>
      </c>
      <c r="O31" s="749">
        <v>44</v>
      </c>
      <c r="P31" s="749">
        <v>47</v>
      </c>
      <c r="Q31" s="749">
        <v>46</v>
      </c>
      <c r="R31" s="749">
        <v>56</v>
      </c>
      <c r="S31" s="749">
        <v>39</v>
      </c>
      <c r="T31" s="749">
        <v>57</v>
      </c>
      <c r="U31" s="750">
        <v>47</v>
      </c>
      <c r="V31" s="750">
        <v>52</v>
      </c>
      <c r="W31" s="750">
        <v>61</v>
      </c>
      <c r="X31" s="746">
        <v>44</v>
      </c>
      <c r="Y31" s="746">
        <v>36</v>
      </c>
      <c r="Z31" s="746">
        <v>48</v>
      </c>
      <c r="AA31" s="746">
        <v>37</v>
      </c>
      <c r="AB31" s="747">
        <v>20.676691729323309</v>
      </c>
      <c r="AC31" s="751">
        <v>27.281279397930387</v>
      </c>
      <c r="AD31" s="746">
        <v>17.907634307257304</v>
      </c>
      <c r="AE31" s="746">
        <v>20.947176684881605</v>
      </c>
      <c r="AF31" s="746">
        <v>28.85482416591524</v>
      </c>
      <c r="AG31" s="746">
        <v>25.528169014084508</v>
      </c>
      <c r="AH31" s="746">
        <v>31.007751937984494</v>
      </c>
      <c r="AI31" s="747">
        <v>32.203389830508478</v>
      </c>
      <c r="AJ31" s="747">
        <v>36.976170912078885</v>
      </c>
      <c r="AK31" s="747">
        <v>41.463414634146339</v>
      </c>
      <c r="AL31" s="747">
        <v>37.251655629139073</v>
      </c>
      <c r="AM31" s="747">
        <v>39.101497504159731</v>
      </c>
      <c r="AN31" s="747">
        <v>41.025641025641029</v>
      </c>
      <c r="AO31" s="747">
        <v>39.603960396039604</v>
      </c>
      <c r="AP31" s="747">
        <v>43.599257884972168</v>
      </c>
      <c r="AQ31" s="747">
        <v>43.478260869565219</v>
      </c>
      <c r="AR31" s="747">
        <v>55.226824457593686</v>
      </c>
      <c r="AS31" s="747">
        <v>39.714867617107942</v>
      </c>
      <c r="AT31" s="747">
        <v>60.832443970117396</v>
      </c>
      <c r="AU31" s="747">
        <v>50.429184549356222</v>
      </c>
      <c r="AV31" s="747">
        <v>57.017543859649123</v>
      </c>
      <c r="AW31" s="747">
        <v>67.853170189099004</v>
      </c>
      <c r="AX31" s="747">
        <v>41.33180252583238</v>
      </c>
      <c r="AY31" s="747">
        <v>42.704626334519574</v>
      </c>
      <c r="AZ31" s="747">
        <v>55.363321799307961</v>
      </c>
      <c r="BA31" s="747">
        <v>43.22429906542056</v>
      </c>
    </row>
    <row r="32" spans="1:53" ht="12" customHeight="1" x14ac:dyDescent="0.2">
      <c r="A32" s="391" t="s">
        <v>242</v>
      </c>
      <c r="B32" s="479" t="s">
        <v>88</v>
      </c>
      <c r="C32" s="479" t="s">
        <v>88</v>
      </c>
      <c r="D32" s="938" t="s">
        <v>88</v>
      </c>
      <c r="E32" s="479" t="s">
        <v>88</v>
      </c>
      <c r="F32" s="479" t="s">
        <v>88</v>
      </c>
      <c r="G32" s="479" t="s">
        <v>88</v>
      </c>
      <c r="H32" s="475">
        <v>32</v>
      </c>
      <c r="I32" s="475">
        <v>44</v>
      </c>
      <c r="J32" s="475">
        <v>47</v>
      </c>
      <c r="K32" s="445">
        <v>39</v>
      </c>
      <c r="L32" s="445">
        <v>45</v>
      </c>
      <c r="M32" s="445">
        <v>43</v>
      </c>
      <c r="N32" s="445">
        <v>51</v>
      </c>
      <c r="O32" s="445">
        <v>34</v>
      </c>
      <c r="P32" s="445">
        <v>43</v>
      </c>
      <c r="Q32" s="445">
        <v>41</v>
      </c>
      <c r="R32" s="445">
        <v>46</v>
      </c>
      <c r="S32" s="445">
        <v>52</v>
      </c>
      <c r="T32" s="445">
        <v>42</v>
      </c>
      <c r="U32" s="476">
        <v>48</v>
      </c>
      <c r="V32" s="476">
        <v>55</v>
      </c>
      <c r="W32" s="476">
        <v>55</v>
      </c>
      <c r="X32" s="473">
        <v>49</v>
      </c>
      <c r="Y32" s="473">
        <v>39</v>
      </c>
      <c r="Z32" s="473">
        <v>34</v>
      </c>
      <c r="AA32" s="473">
        <v>37</v>
      </c>
      <c r="AB32" s="474" t="s">
        <v>88</v>
      </c>
      <c r="AC32" s="477" t="s">
        <v>88</v>
      </c>
      <c r="AD32" s="939" t="s">
        <v>88</v>
      </c>
      <c r="AE32" s="473" t="s">
        <v>88</v>
      </c>
      <c r="AF32" s="473" t="s">
        <v>88</v>
      </c>
      <c r="AG32" s="473" t="s">
        <v>88</v>
      </c>
      <c r="AH32" s="473">
        <v>26.251025430680887</v>
      </c>
      <c r="AI32" s="474">
        <v>34.810126582278478</v>
      </c>
      <c r="AJ32" s="474">
        <v>36.978756884343035</v>
      </c>
      <c r="AK32" s="474">
        <v>31.075697211155379</v>
      </c>
      <c r="AL32" s="474">
        <v>36.466774716369528</v>
      </c>
      <c r="AM32" s="474">
        <v>35.684647302904565</v>
      </c>
      <c r="AN32" s="474">
        <v>43.478260869565219</v>
      </c>
      <c r="AO32" s="474">
        <v>30.937215650591448</v>
      </c>
      <c r="AP32" s="474">
        <v>40.681173131504259</v>
      </c>
      <c r="AQ32" s="474">
        <v>40.877367896311064</v>
      </c>
      <c r="AR32" s="474">
        <v>49.092849519743865</v>
      </c>
      <c r="AS32" s="474">
        <v>57.458563535911601</v>
      </c>
      <c r="AT32" s="474">
        <v>47.297297297297298</v>
      </c>
      <c r="AU32" s="474">
        <v>54.66970387243736</v>
      </c>
      <c r="AV32" s="474">
        <v>63.001145475372283</v>
      </c>
      <c r="AW32" s="474">
        <v>66.344993968636913</v>
      </c>
      <c r="AX32" s="474">
        <v>51.637279596977329</v>
      </c>
      <c r="AY32" s="474">
        <v>49.056603773584904</v>
      </c>
      <c r="AZ32" s="474">
        <v>42.929292929292927</v>
      </c>
      <c r="BA32" s="474">
        <v>46.954314720812185</v>
      </c>
    </row>
    <row r="33" spans="1:53" ht="12" customHeight="1" x14ac:dyDescent="0.2">
      <c r="A33" s="391" t="s">
        <v>243</v>
      </c>
      <c r="B33" s="479" t="s">
        <v>88</v>
      </c>
      <c r="C33" s="479" t="s">
        <v>88</v>
      </c>
      <c r="D33" s="938" t="s">
        <v>88</v>
      </c>
      <c r="E33" s="479" t="s">
        <v>88</v>
      </c>
      <c r="F33" s="479" t="s">
        <v>88</v>
      </c>
      <c r="G33" s="479" t="s">
        <v>88</v>
      </c>
      <c r="H33" s="475">
        <v>34</v>
      </c>
      <c r="I33" s="475">
        <v>36</v>
      </c>
      <c r="J33" s="475">
        <v>30</v>
      </c>
      <c r="K33" s="445">
        <v>41</v>
      </c>
      <c r="L33" s="445">
        <v>32</v>
      </c>
      <c r="M33" s="445">
        <v>41</v>
      </c>
      <c r="N33" s="445">
        <v>38</v>
      </c>
      <c r="O33" s="445">
        <v>37</v>
      </c>
      <c r="P33" s="445">
        <v>36</v>
      </c>
      <c r="Q33" s="445">
        <v>27</v>
      </c>
      <c r="R33" s="445">
        <v>41</v>
      </c>
      <c r="S33" s="445">
        <v>36</v>
      </c>
      <c r="T33" s="445">
        <v>43</v>
      </c>
      <c r="U33" s="476">
        <v>30</v>
      </c>
      <c r="V33" s="476">
        <v>47</v>
      </c>
      <c r="W33" s="476">
        <v>40</v>
      </c>
      <c r="X33" s="473">
        <v>54</v>
      </c>
      <c r="Y33" s="473">
        <v>35</v>
      </c>
      <c r="Z33" s="473">
        <v>25</v>
      </c>
      <c r="AA33" s="473">
        <v>32</v>
      </c>
      <c r="AB33" s="474" t="s">
        <v>88</v>
      </c>
      <c r="AC33" s="477" t="s">
        <v>88</v>
      </c>
      <c r="AD33" s="939" t="s">
        <v>88</v>
      </c>
      <c r="AE33" s="473" t="s">
        <v>88</v>
      </c>
      <c r="AF33" s="473" t="s">
        <v>88</v>
      </c>
      <c r="AG33" s="473" t="s">
        <v>88</v>
      </c>
      <c r="AH33" s="473">
        <v>41.82041820418204</v>
      </c>
      <c r="AI33" s="474">
        <v>43.165467625899282</v>
      </c>
      <c r="AJ33" s="474">
        <v>35.842293906810035</v>
      </c>
      <c r="AK33" s="474">
        <v>50.430504305043051</v>
      </c>
      <c r="AL33" s="474">
        <v>40.404040404040401</v>
      </c>
      <c r="AM33" s="474">
        <v>52.162849872773535</v>
      </c>
      <c r="AN33" s="474">
        <v>49.738219895287955</v>
      </c>
      <c r="AO33" s="474">
        <v>50.203527815468114</v>
      </c>
      <c r="AP33" s="474">
        <v>51.136363636363633</v>
      </c>
      <c r="AQ33" s="474">
        <v>40</v>
      </c>
      <c r="AR33" s="474">
        <v>61.011904761904759</v>
      </c>
      <c r="AS33" s="474">
        <v>57.233704292527825</v>
      </c>
      <c r="AT33" s="474">
        <v>68.362480127186004</v>
      </c>
      <c r="AU33" s="474">
        <v>48.859934853420192</v>
      </c>
      <c r="AV33" s="474">
        <v>73.783359497645208</v>
      </c>
      <c r="AW33" s="474">
        <v>59.701492537313435</v>
      </c>
      <c r="AX33" s="474">
        <v>58.176100628930818</v>
      </c>
      <c r="AY33" s="474">
        <v>56.179775280898873</v>
      </c>
      <c r="AZ33" s="474">
        <v>40.783034257748774</v>
      </c>
      <c r="BA33" s="474">
        <v>52.980132450331126</v>
      </c>
    </row>
    <row r="34" spans="1:53" ht="18" customHeight="1" x14ac:dyDescent="0.2">
      <c r="A34" s="483" t="s">
        <v>314</v>
      </c>
      <c r="B34" s="472" t="e">
        <v>#REF!</v>
      </c>
      <c r="C34" s="472" t="e">
        <v>#REF!</v>
      </c>
      <c r="D34" s="472">
        <v>80</v>
      </c>
      <c r="E34" s="472" t="e">
        <v>#REF!</v>
      </c>
      <c r="F34" s="472" t="e">
        <v>#REF!</v>
      </c>
      <c r="G34" s="472" t="e">
        <v>#REF!</v>
      </c>
      <c r="H34" s="472" t="e">
        <v>#REF!</v>
      </c>
      <c r="I34" s="472">
        <v>259</v>
      </c>
      <c r="J34" s="472" t="e">
        <v>#REF!</v>
      </c>
      <c r="K34" s="472" t="e">
        <v>#REF!</v>
      </c>
      <c r="L34" s="472" t="e">
        <v>#REF!</v>
      </c>
      <c r="M34" s="472">
        <v>282</v>
      </c>
      <c r="N34" s="472" t="e">
        <v>#REF!</v>
      </c>
      <c r="O34" s="472" t="e">
        <v>#REF!</v>
      </c>
      <c r="P34" s="472">
        <v>292</v>
      </c>
      <c r="Q34" s="472">
        <v>273</v>
      </c>
      <c r="R34" s="472">
        <v>308</v>
      </c>
      <c r="S34" s="472">
        <v>302</v>
      </c>
      <c r="T34" s="472">
        <v>306</v>
      </c>
      <c r="U34" s="472">
        <v>298</v>
      </c>
      <c r="V34" s="472">
        <v>322</v>
      </c>
      <c r="W34" s="472">
        <v>284</v>
      </c>
      <c r="X34" s="473">
        <v>336</v>
      </c>
      <c r="Y34" s="473">
        <v>236</v>
      </c>
      <c r="Z34" s="473">
        <v>232</v>
      </c>
      <c r="AA34" s="473">
        <v>245</v>
      </c>
      <c r="AB34" s="480"/>
      <c r="AC34" s="481"/>
      <c r="AD34" s="473">
        <v>25.608194622279129</v>
      </c>
      <c r="AE34" s="480"/>
      <c r="AF34" s="484"/>
      <c r="AG34" s="484"/>
      <c r="AH34" s="473"/>
      <c r="AI34" s="474">
        <v>44.832958282845766</v>
      </c>
      <c r="AJ34" s="473"/>
      <c r="AK34" s="473"/>
      <c r="AL34" s="473"/>
      <c r="AM34" s="473">
        <v>46.704206690957271</v>
      </c>
      <c r="AN34" s="473"/>
      <c r="AO34" s="474" t="e">
        <v>#REF!</v>
      </c>
      <c r="AP34" s="474">
        <v>51.129399404657676</v>
      </c>
      <c r="AQ34" s="474">
        <v>49.251307955980515</v>
      </c>
      <c r="AR34" s="474">
        <v>57.153460753386526</v>
      </c>
      <c r="AS34" s="474">
        <v>58.267412695350181</v>
      </c>
      <c r="AT34" s="474">
        <v>59.290835109474905</v>
      </c>
      <c r="AU34" s="474">
        <v>57.384941267090312</v>
      </c>
      <c r="AV34" s="474">
        <v>63.001369594991196</v>
      </c>
      <c r="AW34" s="474">
        <v>56.562437761402109</v>
      </c>
      <c r="AX34" s="474">
        <v>54.176072234762977</v>
      </c>
      <c r="AY34" s="474">
        <v>48.79057266900972</v>
      </c>
      <c r="AZ34" s="474">
        <v>48.112816258813773</v>
      </c>
      <c r="BA34" s="474">
        <v>51.06294289287203</v>
      </c>
    </row>
    <row r="35" spans="1:53" ht="18" customHeight="1" x14ac:dyDescent="0.2">
      <c r="A35" s="391" t="s">
        <v>244</v>
      </c>
      <c r="B35" s="469">
        <v>30</v>
      </c>
      <c r="C35" s="470">
        <v>15</v>
      </c>
      <c r="D35" s="471">
        <v>25</v>
      </c>
      <c r="E35" s="471">
        <v>24</v>
      </c>
      <c r="F35" s="472">
        <v>35</v>
      </c>
      <c r="G35" s="475">
        <v>34</v>
      </c>
      <c r="H35" s="475">
        <v>35</v>
      </c>
      <c r="I35" s="475">
        <v>53</v>
      </c>
      <c r="J35" s="475">
        <v>59</v>
      </c>
      <c r="K35" s="445">
        <v>62</v>
      </c>
      <c r="L35" s="445">
        <v>66</v>
      </c>
      <c r="M35" s="475">
        <v>59</v>
      </c>
      <c r="N35" s="475">
        <v>53</v>
      </c>
      <c r="O35" s="475">
        <v>73</v>
      </c>
      <c r="P35" s="475">
        <v>57</v>
      </c>
      <c r="Q35" s="445">
        <v>52</v>
      </c>
      <c r="R35" s="445">
        <v>65</v>
      </c>
      <c r="S35" s="445">
        <v>63</v>
      </c>
      <c r="T35" s="445">
        <v>68</v>
      </c>
      <c r="U35" s="476">
        <v>53</v>
      </c>
      <c r="V35" s="476">
        <v>46</v>
      </c>
      <c r="W35" s="476">
        <v>64</v>
      </c>
      <c r="X35" s="473">
        <v>33</v>
      </c>
      <c r="Y35" s="473">
        <v>49</v>
      </c>
      <c r="Z35" s="473">
        <v>37</v>
      </c>
      <c r="AA35" s="473">
        <v>56</v>
      </c>
      <c r="AB35" s="474">
        <v>37.174721189591075</v>
      </c>
      <c r="AC35" s="477">
        <v>19.206145966709347</v>
      </c>
      <c r="AD35" s="473">
        <v>29.515938606847698</v>
      </c>
      <c r="AE35" s="473">
        <v>28.037383177570092</v>
      </c>
      <c r="AF35" s="485">
        <v>41.469194312796212</v>
      </c>
      <c r="AG35" s="485">
        <v>39.170506912442399</v>
      </c>
      <c r="AH35" s="473">
        <v>39.908779931584945</v>
      </c>
      <c r="AI35" s="473">
        <v>58.628318584070797</v>
      </c>
      <c r="AJ35" s="473">
        <v>63.101604278074866</v>
      </c>
      <c r="AK35" s="473">
        <v>62.81661600810537</v>
      </c>
      <c r="AL35" s="473">
        <v>65.802592223330009</v>
      </c>
      <c r="AM35" s="473">
        <v>58.473736372646187</v>
      </c>
      <c r="AN35" s="473">
        <v>50.96153846153846</v>
      </c>
      <c r="AO35" s="474">
        <v>71.779744346116033</v>
      </c>
      <c r="AP35" s="474">
        <v>55.882352941176471</v>
      </c>
      <c r="AQ35" s="474">
        <v>51.689860834990057</v>
      </c>
      <c r="AR35" s="474">
        <v>65.656565656565661</v>
      </c>
      <c r="AS35" s="474">
        <v>67.596566523605148</v>
      </c>
      <c r="AT35" s="474">
        <v>75.388026607538805</v>
      </c>
      <c r="AU35" s="474">
        <v>59.483726150392819</v>
      </c>
      <c r="AV35" s="474">
        <v>53.24074074074074</v>
      </c>
      <c r="AW35" s="474">
        <v>73.817762399077282</v>
      </c>
      <c r="AX35" s="474">
        <v>54.651162790697676</v>
      </c>
      <c r="AY35" s="474">
        <v>58.612440191387563</v>
      </c>
      <c r="AZ35" s="474">
        <v>43.478260869565219</v>
      </c>
      <c r="BA35" s="474">
        <v>65.116279069767444</v>
      </c>
    </row>
    <row r="36" spans="1:53" ht="12" customHeight="1" x14ac:dyDescent="0.2">
      <c r="A36" s="391" t="s">
        <v>426</v>
      </c>
      <c r="B36" s="469">
        <v>51</v>
      </c>
      <c r="C36" s="470">
        <v>42</v>
      </c>
      <c r="D36" s="471">
        <v>41</v>
      </c>
      <c r="E36" s="471">
        <v>57</v>
      </c>
      <c r="F36" s="472">
        <v>67</v>
      </c>
      <c r="G36" s="475">
        <v>67</v>
      </c>
      <c r="H36" s="475">
        <v>78</v>
      </c>
      <c r="I36" s="475">
        <v>74</v>
      </c>
      <c r="J36" s="475">
        <v>118</v>
      </c>
      <c r="K36" s="445">
        <v>120</v>
      </c>
      <c r="L36" s="445">
        <v>114</v>
      </c>
      <c r="M36" s="475">
        <v>109</v>
      </c>
      <c r="N36" s="475">
        <v>120</v>
      </c>
      <c r="O36" s="475">
        <v>115</v>
      </c>
      <c r="P36" s="475">
        <v>116</v>
      </c>
      <c r="Q36" s="445">
        <v>103</v>
      </c>
      <c r="R36" s="445">
        <v>124</v>
      </c>
      <c r="S36" s="445">
        <v>109</v>
      </c>
      <c r="T36" s="445">
        <v>100</v>
      </c>
      <c r="U36" s="476">
        <v>109</v>
      </c>
      <c r="V36" s="476">
        <v>122</v>
      </c>
      <c r="W36" s="476">
        <v>113</v>
      </c>
      <c r="X36" s="473">
        <v>135</v>
      </c>
      <c r="Y36" s="473">
        <v>93</v>
      </c>
      <c r="Z36" s="473">
        <v>85</v>
      </c>
      <c r="AA36" s="473">
        <v>95</v>
      </c>
      <c r="AB36" s="474">
        <v>29.05982905982906</v>
      </c>
      <c r="AC36" s="477">
        <v>24.249422632794456</v>
      </c>
      <c r="AD36" s="473">
        <v>23.934617629889082</v>
      </c>
      <c r="AE36" s="473">
        <v>34.420289855072461</v>
      </c>
      <c r="AF36" s="485">
        <v>39.976133651551315</v>
      </c>
      <c r="AG36" s="485">
        <v>39.952295766249257</v>
      </c>
      <c r="AH36" s="473">
        <v>44.622425629290618</v>
      </c>
      <c r="AI36" s="473">
        <v>41.831543244771055</v>
      </c>
      <c r="AJ36" s="473">
        <v>63.101604278074866</v>
      </c>
      <c r="AK36" s="473">
        <v>64.759848893685913</v>
      </c>
      <c r="AL36" s="473">
        <v>61.191626409017715</v>
      </c>
      <c r="AM36" s="473">
        <v>57.550158394931366</v>
      </c>
      <c r="AN36" s="473">
        <v>63.058328954282715</v>
      </c>
      <c r="AO36" s="474">
        <v>59.927045336112556</v>
      </c>
      <c r="AP36" s="474">
        <v>64.26592797783934</v>
      </c>
      <c r="AQ36" s="474">
        <v>58.356940509915013</v>
      </c>
      <c r="AR36" s="474">
        <v>70.29478458049887</v>
      </c>
      <c r="AS36" s="474">
        <v>63.005780346820806</v>
      </c>
      <c r="AT36" s="474">
        <v>57.208237986270021</v>
      </c>
      <c r="AU36" s="474">
        <v>60.996082820369331</v>
      </c>
      <c r="AV36" s="474">
        <v>68.732394366197184</v>
      </c>
      <c r="AW36" s="474">
        <v>64.204545454545453</v>
      </c>
      <c r="AX36" s="474">
        <v>58.995327102803735</v>
      </c>
      <c r="AY36" s="474">
        <v>54.354178842781998</v>
      </c>
      <c r="AZ36" s="474">
        <v>49.533799533799531</v>
      </c>
      <c r="BA36" s="474">
        <v>55.458260361938123</v>
      </c>
    </row>
    <row r="37" spans="1:53" ht="12" customHeight="1" x14ac:dyDescent="0.2">
      <c r="A37" s="391" t="s">
        <v>245</v>
      </c>
      <c r="B37" s="469">
        <v>14</v>
      </c>
      <c r="C37" s="470">
        <v>14</v>
      </c>
      <c r="D37" s="471">
        <v>14</v>
      </c>
      <c r="E37" s="471">
        <v>11</v>
      </c>
      <c r="F37" s="472">
        <v>21</v>
      </c>
      <c r="G37" s="475">
        <v>20</v>
      </c>
      <c r="H37" s="475">
        <v>20</v>
      </c>
      <c r="I37" s="475">
        <v>19</v>
      </c>
      <c r="J37" s="475">
        <v>29</v>
      </c>
      <c r="K37" s="445">
        <v>26</v>
      </c>
      <c r="L37" s="445">
        <v>16</v>
      </c>
      <c r="M37" s="475">
        <v>25</v>
      </c>
      <c r="N37" s="475">
        <v>24</v>
      </c>
      <c r="O37" s="475">
        <v>20</v>
      </c>
      <c r="P37" s="475">
        <v>29</v>
      </c>
      <c r="Q37" s="445">
        <v>23</v>
      </c>
      <c r="R37" s="445">
        <v>31</v>
      </c>
      <c r="S37" s="445">
        <v>27</v>
      </c>
      <c r="T37" s="445">
        <v>29</v>
      </c>
      <c r="U37" s="476">
        <v>18</v>
      </c>
      <c r="V37" s="476">
        <v>27</v>
      </c>
      <c r="W37" s="476">
        <v>20</v>
      </c>
      <c r="X37" s="473">
        <v>45</v>
      </c>
      <c r="Y37" s="473">
        <v>23</v>
      </c>
      <c r="Z37" s="473">
        <v>24</v>
      </c>
      <c r="AA37" s="473">
        <v>15</v>
      </c>
      <c r="AB37" s="474">
        <v>27.34375</v>
      </c>
      <c r="AC37" s="477">
        <v>26.615969581749049</v>
      </c>
      <c r="AD37" s="473">
        <v>24.822695035460992</v>
      </c>
      <c r="AE37" s="473">
        <v>20.072992700729927</v>
      </c>
      <c r="AF37" s="485">
        <v>37.366548042704629</v>
      </c>
      <c r="AG37" s="485">
        <v>35.97122302158273</v>
      </c>
      <c r="AH37" s="473">
        <v>35.587188612099645</v>
      </c>
      <c r="AI37" s="473">
        <v>33.043478260869563</v>
      </c>
      <c r="AJ37" s="473">
        <v>48.49498327759197</v>
      </c>
      <c r="AK37" s="474">
        <v>43.478260869565219</v>
      </c>
      <c r="AL37" s="474">
        <v>27.072758037225043</v>
      </c>
      <c r="AM37" s="473">
        <v>42.80821917808219</v>
      </c>
      <c r="AN37" s="473">
        <v>42.031523642732047</v>
      </c>
      <c r="AO37" s="474">
        <v>35.906642728904849</v>
      </c>
      <c r="AP37" s="474">
        <v>54.205607476635514</v>
      </c>
      <c r="AQ37" s="474">
        <v>43.314500941619585</v>
      </c>
      <c r="AR37" s="474">
        <v>60.311284046692606</v>
      </c>
      <c r="AS37" s="474">
        <v>55.102040816326529</v>
      </c>
      <c r="AT37" s="474">
        <v>63.318777292576421</v>
      </c>
      <c r="AU37" s="474">
        <v>40.632054176072238</v>
      </c>
      <c r="AV37" s="474">
        <v>60.267857142857146</v>
      </c>
      <c r="AW37" s="474">
        <v>45.248868778280546</v>
      </c>
      <c r="AX37" s="474">
        <v>35.714285714285715</v>
      </c>
      <c r="AY37" s="474">
        <v>51.801801801801801</v>
      </c>
      <c r="AZ37" s="474">
        <v>53.932584269662918</v>
      </c>
      <c r="BA37" s="474">
        <v>35.460992907801419</v>
      </c>
    </row>
    <row r="38" spans="1:53" ht="12" customHeight="1" x14ac:dyDescent="0.2">
      <c r="A38" s="391" t="s">
        <v>246</v>
      </c>
      <c r="B38" s="479" t="s">
        <v>88</v>
      </c>
      <c r="C38" s="479" t="s">
        <v>88</v>
      </c>
      <c r="D38" s="938" t="s">
        <v>88</v>
      </c>
      <c r="E38" s="479" t="s">
        <v>88</v>
      </c>
      <c r="F38" s="479" t="s">
        <v>88</v>
      </c>
      <c r="G38" s="479" t="s">
        <v>88</v>
      </c>
      <c r="H38" s="475">
        <v>52</v>
      </c>
      <c r="I38" s="475">
        <v>56</v>
      </c>
      <c r="J38" s="475">
        <v>41</v>
      </c>
      <c r="K38" s="445">
        <v>44</v>
      </c>
      <c r="L38" s="445">
        <v>43</v>
      </c>
      <c r="M38" s="445">
        <v>31</v>
      </c>
      <c r="N38" s="445">
        <v>45</v>
      </c>
      <c r="O38" s="445">
        <v>50</v>
      </c>
      <c r="P38" s="445">
        <v>44</v>
      </c>
      <c r="Q38" s="445">
        <v>41</v>
      </c>
      <c r="R38" s="445">
        <v>41</v>
      </c>
      <c r="S38" s="445">
        <v>47</v>
      </c>
      <c r="T38" s="445">
        <v>38</v>
      </c>
      <c r="U38" s="476">
        <v>55</v>
      </c>
      <c r="V38" s="476">
        <v>55</v>
      </c>
      <c r="W38" s="476">
        <v>35</v>
      </c>
      <c r="X38" s="473">
        <v>69</v>
      </c>
      <c r="Y38" s="473">
        <v>27</v>
      </c>
      <c r="Z38" s="473">
        <v>40</v>
      </c>
      <c r="AA38" s="473">
        <v>35</v>
      </c>
      <c r="AB38" s="474" t="s">
        <v>88</v>
      </c>
      <c r="AC38" s="477" t="s">
        <v>88</v>
      </c>
      <c r="AD38" s="939" t="s">
        <v>88</v>
      </c>
      <c r="AE38" s="473" t="s">
        <v>88</v>
      </c>
      <c r="AF38" s="473" t="s">
        <v>88</v>
      </c>
      <c r="AG38" s="473" t="s">
        <v>88</v>
      </c>
      <c r="AH38" s="473">
        <v>45.25674499564839</v>
      </c>
      <c r="AI38" s="474">
        <v>49.209138840070295</v>
      </c>
      <c r="AJ38" s="474">
        <v>34.166666666666664</v>
      </c>
      <c r="AK38" s="474">
        <v>38.095238095238095</v>
      </c>
      <c r="AL38" s="474">
        <v>37.197231833910031</v>
      </c>
      <c r="AM38" s="474">
        <v>26.886383347788378</v>
      </c>
      <c r="AN38" s="474">
        <v>40.035587188612098</v>
      </c>
      <c r="AO38" s="474">
        <v>45.372050816696913</v>
      </c>
      <c r="AP38" s="474">
        <v>41.548630783758263</v>
      </c>
      <c r="AQ38" s="474">
        <v>40.196078431372548</v>
      </c>
      <c r="AR38" s="474">
        <v>41.497975708502025</v>
      </c>
      <c r="AS38" s="474">
        <v>51.031487513572202</v>
      </c>
      <c r="AT38" s="474">
        <v>40.685224839400426</v>
      </c>
      <c r="AU38" s="474">
        <v>57.35140771637122</v>
      </c>
      <c r="AV38" s="474">
        <v>58.448459086078643</v>
      </c>
      <c r="AW38" s="474">
        <v>38.588754134509372</v>
      </c>
      <c r="AX38" s="474">
        <v>47.393364928909953</v>
      </c>
      <c r="AY38" s="474">
        <v>33.292231812577064</v>
      </c>
      <c r="AZ38" s="474">
        <v>49.689440993788821</v>
      </c>
      <c r="BA38" s="474">
        <v>42.270531400966185</v>
      </c>
    </row>
    <row r="39" spans="1:53" ht="12" customHeight="1" x14ac:dyDescent="0.2">
      <c r="A39" s="391" t="s">
        <v>247</v>
      </c>
      <c r="B39" s="479" t="s">
        <v>88</v>
      </c>
      <c r="C39" s="479" t="s">
        <v>88</v>
      </c>
      <c r="D39" s="938" t="s">
        <v>88</v>
      </c>
      <c r="E39" s="479" t="s">
        <v>88</v>
      </c>
      <c r="F39" s="479" t="s">
        <v>88</v>
      </c>
      <c r="G39" s="479" t="s">
        <v>88</v>
      </c>
      <c r="H39" s="472">
        <v>23</v>
      </c>
      <c r="I39" s="472">
        <v>29</v>
      </c>
      <c r="J39" s="472">
        <v>21</v>
      </c>
      <c r="K39" s="471">
        <v>24</v>
      </c>
      <c r="L39" s="471">
        <v>30</v>
      </c>
      <c r="M39" s="472">
        <v>27</v>
      </c>
      <c r="N39" s="472">
        <v>22</v>
      </c>
      <c r="O39" s="472">
        <v>36</v>
      </c>
      <c r="P39" s="472">
        <v>23</v>
      </c>
      <c r="Q39" s="471">
        <v>27</v>
      </c>
      <c r="R39" s="471">
        <v>24</v>
      </c>
      <c r="S39" s="471">
        <v>27</v>
      </c>
      <c r="T39" s="471">
        <v>39</v>
      </c>
      <c r="U39" s="470">
        <v>29</v>
      </c>
      <c r="V39" s="470">
        <v>39</v>
      </c>
      <c r="W39" s="470">
        <v>31</v>
      </c>
      <c r="X39" s="473">
        <v>31</v>
      </c>
      <c r="Y39" s="473">
        <v>21</v>
      </c>
      <c r="Z39" s="473">
        <v>22</v>
      </c>
      <c r="AA39" s="473">
        <v>19</v>
      </c>
      <c r="AB39" s="480" t="s">
        <v>88</v>
      </c>
      <c r="AC39" s="481" t="s">
        <v>88</v>
      </c>
      <c r="AD39" s="939" t="s">
        <v>88</v>
      </c>
      <c r="AE39" s="480" t="s">
        <v>88</v>
      </c>
      <c r="AF39" s="480" t="s">
        <v>88</v>
      </c>
      <c r="AG39" s="480" t="s">
        <v>88</v>
      </c>
      <c r="AH39" s="474">
        <v>31.680440771349861</v>
      </c>
      <c r="AI39" s="474">
        <v>38.821954484605087</v>
      </c>
      <c r="AJ39" s="474">
        <v>26.119402985074625</v>
      </c>
      <c r="AK39" s="474">
        <v>31.331592689295039</v>
      </c>
      <c r="AL39" s="474">
        <v>38.412291933418693</v>
      </c>
      <c r="AM39" s="474">
        <v>35.110533159947984</v>
      </c>
      <c r="AN39" s="474">
        <v>29.294274300932091</v>
      </c>
      <c r="AO39" s="474">
        <v>49.180327868852459</v>
      </c>
      <c r="AP39" s="474">
        <v>32.9512893982808</v>
      </c>
      <c r="AQ39" s="474">
        <v>41.221374045801525</v>
      </c>
      <c r="AR39" s="474">
        <v>39.603960396039604</v>
      </c>
      <c r="AS39" s="474">
        <v>45.302013422818789</v>
      </c>
      <c r="AT39" s="474">
        <v>65.108514190317194</v>
      </c>
      <c r="AU39" s="474">
        <v>48.092868988391373</v>
      </c>
      <c r="AV39" s="474">
        <v>66.552901023890783</v>
      </c>
      <c r="AW39" s="474">
        <v>55.95667870036101</v>
      </c>
      <c r="AX39" s="474">
        <v>44.692737430167597</v>
      </c>
      <c r="AY39" s="474">
        <v>39.325842696629216</v>
      </c>
      <c r="AZ39" s="474">
        <v>42.553191489361701</v>
      </c>
      <c r="BA39" s="474">
        <v>37.401574803149607</v>
      </c>
    </row>
    <row r="40" spans="1:53" ht="12" customHeight="1" x14ac:dyDescent="0.2">
      <c r="A40" s="391" t="s">
        <v>248</v>
      </c>
      <c r="B40" s="479" t="s">
        <v>88</v>
      </c>
      <c r="C40" s="479" t="s">
        <v>88</v>
      </c>
      <c r="D40" s="938" t="s">
        <v>88</v>
      </c>
      <c r="E40" s="479" t="s">
        <v>88</v>
      </c>
      <c r="F40" s="479" t="s">
        <v>88</v>
      </c>
      <c r="G40" s="479" t="s">
        <v>88</v>
      </c>
      <c r="H40" s="472">
        <v>19</v>
      </c>
      <c r="I40" s="471">
        <v>28</v>
      </c>
      <c r="J40" s="471">
        <v>34</v>
      </c>
      <c r="K40" s="471">
        <v>31</v>
      </c>
      <c r="L40" s="471">
        <v>34</v>
      </c>
      <c r="M40" s="471">
        <v>31</v>
      </c>
      <c r="N40" s="486">
        <v>26</v>
      </c>
      <c r="O40" s="486">
        <v>29</v>
      </c>
      <c r="P40" s="486">
        <v>23</v>
      </c>
      <c r="Q40" s="471">
        <v>27</v>
      </c>
      <c r="R40" s="471">
        <v>23</v>
      </c>
      <c r="S40" s="471">
        <v>29</v>
      </c>
      <c r="T40" s="471">
        <v>32</v>
      </c>
      <c r="U40" s="470">
        <v>34</v>
      </c>
      <c r="V40" s="470">
        <v>33</v>
      </c>
      <c r="W40" s="470">
        <v>21</v>
      </c>
      <c r="X40" s="473">
        <v>23</v>
      </c>
      <c r="Y40" s="473">
        <v>23</v>
      </c>
      <c r="Z40" s="473">
        <v>24</v>
      </c>
      <c r="AA40" s="473">
        <v>25</v>
      </c>
      <c r="AB40" s="480" t="s">
        <v>88</v>
      </c>
      <c r="AC40" s="481" t="s">
        <v>88</v>
      </c>
      <c r="AD40" s="939" t="s">
        <v>88</v>
      </c>
      <c r="AE40" s="480" t="s">
        <v>88</v>
      </c>
      <c r="AF40" s="480" t="s">
        <v>88</v>
      </c>
      <c r="AG40" s="480" t="s">
        <v>88</v>
      </c>
      <c r="AH40" s="474">
        <v>26.912181303116146</v>
      </c>
      <c r="AI40" s="474">
        <v>39.16083916083916</v>
      </c>
      <c r="AJ40" s="474">
        <v>48.502139800285306</v>
      </c>
      <c r="AK40" s="474">
        <v>46.757164404223225</v>
      </c>
      <c r="AL40" s="474">
        <v>53.291536050156736</v>
      </c>
      <c r="AM40" s="474">
        <v>49.284578696343402</v>
      </c>
      <c r="AN40" s="474">
        <v>42.692939244663386</v>
      </c>
      <c r="AO40" s="474">
        <v>48.739495798319325</v>
      </c>
      <c r="AP40" s="474">
        <v>38.72053872053872</v>
      </c>
      <c r="AQ40" s="474">
        <v>47.703180212014132</v>
      </c>
      <c r="AR40" s="474">
        <v>43.643263757115747</v>
      </c>
      <c r="AS40" s="474">
        <v>56.420233463035018</v>
      </c>
      <c r="AT40" s="474">
        <v>61.53846153846154</v>
      </c>
      <c r="AU40" s="474">
        <v>66.666666666666671</v>
      </c>
      <c r="AV40" s="474">
        <v>66.398390342052309</v>
      </c>
      <c r="AW40" s="474">
        <v>42.769857433808554</v>
      </c>
      <c r="AX40" s="474">
        <v>74</v>
      </c>
      <c r="AY40" s="474">
        <v>45.908183632734534</v>
      </c>
      <c r="AZ40" s="474">
        <v>49.180327868852459</v>
      </c>
      <c r="BA40" s="474">
        <v>53.648068669527895</v>
      </c>
    </row>
    <row r="41" spans="1:53" ht="3" customHeight="1" x14ac:dyDescent="0.2">
      <c r="A41" s="487"/>
      <c r="B41" s="488"/>
      <c r="C41" s="489"/>
      <c r="D41" s="489"/>
      <c r="E41" s="489"/>
      <c r="F41" s="489"/>
      <c r="G41" s="489"/>
      <c r="H41" s="490"/>
      <c r="I41" s="489"/>
      <c r="J41" s="489"/>
      <c r="K41" s="489"/>
      <c r="L41" s="489"/>
      <c r="M41" s="489"/>
      <c r="N41" s="491"/>
      <c r="O41" s="491"/>
      <c r="P41" s="491"/>
      <c r="Q41" s="489"/>
      <c r="R41" s="489"/>
      <c r="S41" s="489"/>
      <c r="T41" s="489"/>
      <c r="U41" s="492"/>
      <c r="V41" s="492"/>
      <c r="W41" s="492"/>
      <c r="X41" s="493"/>
      <c r="Y41" s="493"/>
      <c r="Z41" s="493"/>
      <c r="AA41" s="493"/>
      <c r="AB41" s="493"/>
      <c r="AC41" s="494"/>
      <c r="AD41" s="495"/>
      <c r="AE41" s="495"/>
      <c r="AF41" s="495"/>
      <c r="AG41" s="495"/>
      <c r="AH41" s="495"/>
      <c r="AI41" s="495"/>
      <c r="AJ41" s="495"/>
      <c r="AK41" s="496"/>
      <c r="AL41" s="496"/>
      <c r="AM41" s="496"/>
      <c r="AN41" s="496"/>
      <c r="AO41" s="496"/>
      <c r="AP41" s="496"/>
      <c r="AQ41" s="496"/>
      <c r="AR41" s="496"/>
      <c r="AS41" s="496"/>
      <c r="AT41" s="496"/>
      <c r="AU41" s="497"/>
      <c r="AV41" s="497"/>
      <c r="AW41" s="497"/>
      <c r="AX41" s="497"/>
      <c r="AY41" s="498"/>
      <c r="AZ41" s="498"/>
      <c r="BA41" s="498"/>
    </row>
    <row r="42" spans="1:53" ht="12.75" customHeight="1" x14ac:dyDescent="0.2">
      <c r="A42" s="608"/>
      <c r="B42" s="486"/>
      <c r="C42" s="486"/>
      <c r="D42" s="486"/>
      <c r="E42" s="486"/>
      <c r="F42" s="486"/>
      <c r="G42" s="486"/>
      <c r="H42" s="486"/>
      <c r="I42" s="486"/>
      <c r="J42" s="486"/>
      <c r="K42" s="486"/>
      <c r="L42" s="486"/>
      <c r="M42" s="486"/>
      <c r="N42" s="486"/>
      <c r="O42" s="486"/>
      <c r="P42" s="486"/>
      <c r="Q42" s="486"/>
      <c r="R42" s="486"/>
      <c r="S42" s="486"/>
      <c r="T42" s="486"/>
      <c r="U42" s="486"/>
      <c r="V42" s="486"/>
      <c r="W42" s="486"/>
      <c r="X42" s="477"/>
      <c r="Y42" s="477"/>
      <c r="Z42" s="477"/>
      <c r="AA42" s="477"/>
      <c r="AB42" s="477"/>
      <c r="AC42" s="477"/>
      <c r="AD42" s="477"/>
      <c r="AE42" s="477"/>
      <c r="AF42" s="477"/>
      <c r="AG42" s="477"/>
      <c r="AH42" s="477"/>
      <c r="AI42" s="477"/>
      <c r="AJ42" s="477"/>
      <c r="AK42" s="453"/>
      <c r="AL42" s="453"/>
      <c r="AM42" s="453"/>
      <c r="AN42" s="453"/>
      <c r="AO42" s="453"/>
      <c r="AP42" s="453"/>
      <c r="AQ42" s="453"/>
      <c r="AR42" s="453"/>
      <c r="AS42" s="453"/>
      <c r="AT42" s="453"/>
      <c r="AU42" s="468"/>
      <c r="AV42" s="468"/>
      <c r="AW42" s="468"/>
      <c r="AX42" s="468"/>
      <c r="AY42" s="468"/>
      <c r="AZ42" s="468"/>
      <c r="BA42" s="468"/>
    </row>
    <row r="43" spans="1:53" x14ac:dyDescent="0.2">
      <c r="A43" s="4" t="s">
        <v>617</v>
      </c>
      <c r="B43" s="4"/>
      <c r="C43" s="4"/>
      <c r="D43" s="4"/>
      <c r="E43" s="4"/>
      <c r="F43" s="4"/>
      <c r="G43" s="4"/>
      <c r="H43" s="4"/>
      <c r="I43" s="4"/>
      <c r="J43" s="4"/>
      <c r="K43" s="4"/>
      <c r="L43" s="4"/>
      <c r="M43" s="4"/>
      <c r="N43" s="4"/>
      <c r="O43" s="4"/>
      <c r="P43" s="4"/>
      <c r="AB43" s="451"/>
      <c r="AC43" s="451"/>
      <c r="AD43" s="451"/>
      <c r="AE43" s="451"/>
      <c r="AF43" s="451"/>
      <c r="AG43" s="451"/>
      <c r="AH43" s="451"/>
      <c r="AI43" s="451"/>
      <c r="AJ43" s="451"/>
      <c r="AK43" s="451"/>
      <c r="AL43" s="451"/>
      <c r="AM43" s="451"/>
      <c r="AN43" s="451"/>
      <c r="AO43" s="451"/>
      <c r="AP43" s="451"/>
      <c r="AQ43" s="451"/>
      <c r="AR43" s="451"/>
      <c r="AS43" s="451"/>
      <c r="AT43" s="451"/>
      <c r="AU43" s="477"/>
      <c r="AV43" s="477"/>
      <c r="AW43" s="477"/>
      <c r="AX43" s="477"/>
      <c r="AY43" s="477"/>
      <c r="AZ43" s="477"/>
      <c r="BA43" s="477"/>
    </row>
    <row r="44" spans="1:53" ht="12.75" customHeight="1" x14ac:dyDescent="0.2">
      <c r="A44" s="4"/>
      <c r="B44" s="4"/>
      <c r="C44" s="4"/>
      <c r="D44" s="4"/>
      <c r="E44" s="4"/>
      <c r="F44" s="4"/>
      <c r="G44" s="4"/>
      <c r="H44" s="4"/>
      <c r="I44" s="4"/>
      <c r="J44" s="4"/>
      <c r="K44" s="4"/>
      <c r="L44" s="4"/>
      <c r="M44" s="4"/>
      <c r="N44" s="4"/>
      <c r="O44" s="4"/>
      <c r="P44" s="4"/>
      <c r="AB44" s="451"/>
      <c r="AC44" s="451"/>
      <c r="AD44" s="451"/>
      <c r="AE44" s="451"/>
      <c r="AF44" s="451"/>
      <c r="AG44" s="451"/>
      <c r="AH44" s="451"/>
      <c r="AI44" s="451"/>
      <c r="AJ44" s="451"/>
      <c r="AK44" s="451"/>
      <c r="AL44" s="451"/>
      <c r="AM44" s="451"/>
      <c r="AN44" s="451"/>
      <c r="AO44" s="451"/>
      <c r="AP44" s="451"/>
      <c r="AQ44" s="451"/>
      <c r="AR44" s="451"/>
      <c r="AS44" s="451"/>
      <c r="AT44" s="451"/>
      <c r="AU44" s="468"/>
      <c r="AV44" s="468"/>
      <c r="AW44" s="468"/>
      <c r="AX44" s="468"/>
      <c r="AY44" s="468"/>
      <c r="AZ44" s="468"/>
      <c r="BA44" s="468"/>
    </row>
    <row r="45" spans="1:53" ht="12.75" customHeight="1" x14ac:dyDescent="0.2">
      <c r="A45" s="1209" t="s">
        <v>520</v>
      </c>
      <c r="B45" s="456" t="s">
        <v>6</v>
      </c>
      <c r="C45" s="457"/>
      <c r="D45" s="1212" t="s">
        <v>6</v>
      </c>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3"/>
      <c r="AB45" s="459" t="s">
        <v>221</v>
      </c>
      <c r="AC45" s="459"/>
      <c r="AD45" s="1198" t="s">
        <v>222</v>
      </c>
      <c r="AE45" s="1199"/>
      <c r="AF45" s="1199"/>
      <c r="AG45" s="1199"/>
      <c r="AH45" s="1199"/>
      <c r="AI45" s="1199"/>
      <c r="AJ45" s="1199"/>
      <c r="AK45" s="1199"/>
      <c r="AL45" s="1199"/>
      <c r="AM45" s="1199"/>
      <c r="AN45" s="1199"/>
      <c r="AO45" s="1199"/>
      <c r="AP45" s="1199"/>
      <c r="AQ45" s="1199"/>
      <c r="AR45" s="1199"/>
      <c r="AS45" s="1199"/>
      <c r="AT45" s="1199"/>
      <c r="AU45" s="1199"/>
      <c r="AV45" s="1199"/>
      <c r="AW45" s="1199"/>
      <c r="AX45" s="1199"/>
      <c r="AY45" s="1199"/>
      <c r="AZ45" s="1199"/>
      <c r="BA45" s="1201"/>
    </row>
    <row r="46" spans="1:53" ht="12" customHeight="1" x14ac:dyDescent="0.2">
      <c r="A46" s="1210"/>
      <c r="B46" s="1202">
        <v>1993</v>
      </c>
      <c r="C46" s="1203">
        <v>1994</v>
      </c>
      <c r="D46" s="1207" t="s">
        <v>540</v>
      </c>
      <c r="E46" s="909">
        <v>1996</v>
      </c>
      <c r="F46" s="909">
        <v>1997</v>
      </c>
      <c r="G46" s="909">
        <v>1998</v>
      </c>
      <c r="H46" s="909">
        <v>1999</v>
      </c>
      <c r="I46" s="1205">
        <v>2000</v>
      </c>
      <c r="J46" s="909">
        <v>2001</v>
      </c>
      <c r="K46" s="909">
        <v>2003</v>
      </c>
      <c r="L46" s="909">
        <v>2004</v>
      </c>
      <c r="M46" s="909">
        <v>2005</v>
      </c>
      <c r="N46" s="909">
        <v>2006</v>
      </c>
      <c r="O46" s="909">
        <v>2007</v>
      </c>
      <c r="P46" s="909">
        <v>2008</v>
      </c>
      <c r="Q46" s="909">
        <v>2009</v>
      </c>
      <c r="R46" s="1205">
        <v>2010</v>
      </c>
      <c r="S46" s="909">
        <v>2011</v>
      </c>
      <c r="T46" s="909">
        <v>2012</v>
      </c>
      <c r="U46" s="909">
        <v>2013</v>
      </c>
      <c r="V46" s="909">
        <v>2014</v>
      </c>
      <c r="W46" s="909">
        <v>2015</v>
      </c>
      <c r="X46" s="1205">
        <v>2018</v>
      </c>
      <c r="Y46" s="868">
        <v>2019</v>
      </c>
      <c r="Z46" s="954">
        <v>2020</v>
      </c>
      <c r="AA46" s="1205">
        <v>2021</v>
      </c>
      <c r="AB46" s="917">
        <v>1993</v>
      </c>
      <c r="AC46" s="915">
        <v>1994</v>
      </c>
      <c r="AD46" s="1207" t="s">
        <v>540</v>
      </c>
      <c r="AE46" s="461">
        <v>1996</v>
      </c>
      <c r="AF46" s="461">
        <v>1997</v>
      </c>
      <c r="AG46" s="461">
        <v>1998</v>
      </c>
      <c r="AH46" s="461">
        <v>1999</v>
      </c>
      <c r="AI46" s="1205">
        <v>2000</v>
      </c>
      <c r="AJ46" s="461">
        <v>2001</v>
      </c>
      <c r="AK46" s="461">
        <v>2003</v>
      </c>
      <c r="AL46" s="461">
        <v>2004</v>
      </c>
      <c r="AM46" s="461">
        <v>2005</v>
      </c>
      <c r="AN46" s="461">
        <v>2006</v>
      </c>
      <c r="AO46" s="461">
        <v>2007</v>
      </c>
      <c r="AP46" s="461">
        <v>2008</v>
      </c>
      <c r="AQ46" s="461">
        <v>2009</v>
      </c>
      <c r="AR46" s="1205">
        <v>2010</v>
      </c>
      <c r="AS46" s="461">
        <v>2011</v>
      </c>
      <c r="AT46" s="461">
        <v>2012</v>
      </c>
      <c r="AU46" s="461">
        <v>2013</v>
      </c>
      <c r="AV46" s="461">
        <v>2014</v>
      </c>
      <c r="AW46" s="461">
        <v>2015</v>
      </c>
      <c r="AX46" s="1205">
        <v>2018</v>
      </c>
      <c r="AY46" s="907">
        <v>2019</v>
      </c>
      <c r="AZ46" s="952">
        <v>2020</v>
      </c>
      <c r="BA46" s="1205">
        <v>2021</v>
      </c>
    </row>
    <row r="47" spans="1:53" ht="12" customHeight="1" x14ac:dyDescent="0.2">
      <c r="A47" s="1211"/>
      <c r="B47" s="993"/>
      <c r="C47" s="1204"/>
      <c r="D47" s="1208"/>
      <c r="E47" s="499"/>
      <c r="F47" s="499"/>
      <c r="G47" s="499"/>
      <c r="H47" s="499"/>
      <c r="I47" s="1206"/>
      <c r="J47" s="499"/>
      <c r="K47" s="499"/>
      <c r="L47" s="499"/>
      <c r="M47" s="499"/>
      <c r="N47" s="499"/>
      <c r="O47" s="499"/>
      <c r="P47" s="499"/>
      <c r="Q47" s="499"/>
      <c r="R47" s="1206"/>
      <c r="S47" s="463"/>
      <c r="T47" s="463"/>
      <c r="U47" s="463"/>
      <c r="V47" s="463"/>
      <c r="W47" s="463"/>
      <c r="X47" s="1206"/>
      <c r="Y47" s="869"/>
      <c r="Z47" s="955"/>
      <c r="AA47" s="1206"/>
      <c r="AB47" s="918"/>
      <c r="AC47" s="916"/>
      <c r="AD47" s="1208"/>
      <c r="AE47" s="464"/>
      <c r="AF47" s="464"/>
      <c r="AG47" s="464"/>
      <c r="AH47" s="464"/>
      <c r="AI47" s="1206"/>
      <c r="AJ47" s="464"/>
      <c r="AK47" s="464"/>
      <c r="AL47" s="464"/>
      <c r="AM47" s="464"/>
      <c r="AN47" s="464"/>
      <c r="AO47" s="464"/>
      <c r="AP47" s="464"/>
      <c r="AQ47" s="464"/>
      <c r="AR47" s="1206"/>
      <c r="AS47" s="464"/>
      <c r="AT47" s="464"/>
      <c r="AU47" s="464"/>
      <c r="AV47" s="464"/>
      <c r="AW47" s="464"/>
      <c r="AX47" s="1206"/>
      <c r="AY47" s="908"/>
      <c r="AZ47" s="953"/>
      <c r="BA47" s="1206"/>
    </row>
    <row r="48" spans="1:53" ht="18" customHeight="1" x14ac:dyDescent="0.2">
      <c r="A48" s="391" t="s">
        <v>292</v>
      </c>
      <c r="B48" s="469">
        <v>420</v>
      </c>
      <c r="C48" s="470">
        <v>399</v>
      </c>
      <c r="D48" s="471">
        <v>474</v>
      </c>
      <c r="E48" s="471">
        <v>476</v>
      </c>
      <c r="F48" s="471">
        <v>526</v>
      </c>
      <c r="G48" s="472">
        <v>579</v>
      </c>
      <c r="H48" s="472">
        <v>595</v>
      </c>
      <c r="I48" s="472">
        <v>733</v>
      </c>
      <c r="J48" s="472">
        <v>760</v>
      </c>
      <c r="K48" s="626">
        <v>764</v>
      </c>
      <c r="L48" s="626">
        <v>844</v>
      </c>
      <c r="M48" s="627">
        <v>814</v>
      </c>
      <c r="N48" s="627">
        <v>839</v>
      </c>
      <c r="O48" s="627">
        <v>891</v>
      </c>
      <c r="P48" s="627">
        <v>955</v>
      </c>
      <c r="Q48" s="626">
        <v>942</v>
      </c>
      <c r="R48" s="626">
        <v>985</v>
      </c>
      <c r="S48" s="626">
        <v>986</v>
      </c>
      <c r="T48" s="626">
        <v>1026</v>
      </c>
      <c r="U48" s="626">
        <v>978</v>
      </c>
      <c r="V48" s="626">
        <v>1046</v>
      </c>
      <c r="W48" s="626">
        <v>1056</v>
      </c>
      <c r="X48" s="628">
        <v>1019</v>
      </c>
      <c r="Y48" s="628">
        <v>987</v>
      </c>
      <c r="Z48" s="628">
        <v>936</v>
      </c>
      <c r="AA48" s="628">
        <v>859</v>
      </c>
      <c r="AB48" s="629">
        <v>190.50383016222264</v>
      </c>
      <c r="AC48" s="630">
        <v>189.78762270239633</v>
      </c>
      <c r="AD48" s="473">
        <v>32.174857453163185</v>
      </c>
      <c r="AE48" s="473">
        <v>33.49989443310578</v>
      </c>
      <c r="AF48" s="485">
        <v>37.719612764431695</v>
      </c>
      <c r="AG48" s="485">
        <v>41.603793921103687</v>
      </c>
      <c r="AH48" s="473">
        <v>40.924410207029368</v>
      </c>
      <c r="AI48" s="473">
        <v>48.034076015727393</v>
      </c>
      <c r="AJ48" s="473">
        <v>48.453936882371693</v>
      </c>
      <c r="AK48" s="473">
        <v>46.825202255454769</v>
      </c>
      <c r="AL48" s="473">
        <v>51.406992325496404</v>
      </c>
      <c r="AM48" s="473">
        <v>49.719032494502812</v>
      </c>
      <c r="AN48" s="473">
        <v>50.2124603507092</v>
      </c>
      <c r="AO48" s="474">
        <v>52.963205135825952</v>
      </c>
      <c r="AP48" s="474">
        <v>57.086496503078486</v>
      </c>
      <c r="AQ48" s="474">
        <v>56.726484403227751</v>
      </c>
      <c r="AR48" s="474">
        <v>59.827502429543244</v>
      </c>
      <c r="AS48" s="474">
        <v>60.29106029106029</v>
      </c>
      <c r="AT48" s="474">
        <v>63.072478022991334</v>
      </c>
      <c r="AU48" s="474">
        <v>59.886106178433657</v>
      </c>
      <c r="AV48" s="474">
        <v>63.737736883797453</v>
      </c>
      <c r="AW48" s="474">
        <v>64.300066979236433</v>
      </c>
      <c r="AX48" s="474">
        <v>61.400337430706195</v>
      </c>
      <c r="AY48" s="474">
        <v>59.254367533169237</v>
      </c>
      <c r="AZ48" s="474">
        <v>56.456963628686893</v>
      </c>
      <c r="BA48" s="474">
        <v>51.840675920337958</v>
      </c>
    </row>
    <row r="49" spans="1:53" ht="18" customHeight="1" x14ac:dyDescent="0.2">
      <c r="A49" s="391" t="s">
        <v>249</v>
      </c>
      <c r="B49" s="469">
        <v>41</v>
      </c>
      <c r="C49" s="470">
        <v>49</v>
      </c>
      <c r="D49" s="471">
        <v>45</v>
      </c>
      <c r="E49" s="471">
        <v>53</v>
      </c>
      <c r="F49" s="471">
        <v>72</v>
      </c>
      <c r="G49" s="500">
        <v>76</v>
      </c>
      <c r="H49" s="475">
        <v>76</v>
      </c>
      <c r="I49" s="475">
        <v>98</v>
      </c>
      <c r="J49" s="475">
        <v>103</v>
      </c>
      <c r="K49" s="445">
        <v>97</v>
      </c>
      <c r="L49" s="445">
        <v>119</v>
      </c>
      <c r="M49" s="475">
        <v>110</v>
      </c>
      <c r="N49" s="475">
        <v>116</v>
      </c>
      <c r="O49" s="475">
        <v>126</v>
      </c>
      <c r="P49" s="475">
        <v>140</v>
      </c>
      <c r="Q49" s="445">
        <v>123</v>
      </c>
      <c r="R49" s="445">
        <v>138</v>
      </c>
      <c r="S49" s="445">
        <v>119</v>
      </c>
      <c r="T49" s="445">
        <v>119</v>
      </c>
      <c r="U49" s="476">
        <v>116</v>
      </c>
      <c r="V49" s="476">
        <v>129</v>
      </c>
      <c r="W49" s="476">
        <v>135</v>
      </c>
      <c r="X49" s="474">
        <v>99</v>
      </c>
      <c r="Y49" s="474">
        <v>117</v>
      </c>
      <c r="Z49" s="474">
        <v>113</v>
      </c>
      <c r="AA49" s="474">
        <v>70</v>
      </c>
      <c r="AB49" s="474">
        <v>26.938239159001313</v>
      </c>
      <c r="AC49" s="477">
        <v>33.310673011556766</v>
      </c>
      <c r="AD49" s="473">
        <v>30.843043180260452</v>
      </c>
      <c r="AE49" s="473">
        <v>35.380507343124165</v>
      </c>
      <c r="AF49" s="485">
        <v>45.283018867924525</v>
      </c>
      <c r="AG49" s="485">
        <v>44.366608289550499</v>
      </c>
      <c r="AH49" s="473">
        <v>42.889390519187359</v>
      </c>
      <c r="AI49" s="473">
        <v>50.829875518672196</v>
      </c>
      <c r="AJ49" s="473">
        <v>51.192842942345926</v>
      </c>
      <c r="AK49" s="473">
        <v>46.256556986170722</v>
      </c>
      <c r="AL49" s="473">
        <v>57.599225556631168</v>
      </c>
      <c r="AM49" s="473">
        <v>53.08880308880309</v>
      </c>
      <c r="AN49" s="473">
        <v>55.211803902903377</v>
      </c>
      <c r="AO49" s="474">
        <v>60.664419836302358</v>
      </c>
      <c r="AP49" s="474">
        <v>68.762278978388991</v>
      </c>
      <c r="AQ49" s="474">
        <v>60.680809077454363</v>
      </c>
      <c r="AR49" s="474">
        <v>67.18597857838364</v>
      </c>
      <c r="AS49" s="474">
        <v>58.562992125984252</v>
      </c>
      <c r="AT49" s="474">
        <v>59.057071960297769</v>
      </c>
      <c r="AU49" s="474">
        <v>59.153493115757264</v>
      </c>
      <c r="AV49" s="474">
        <v>65.44901065449011</v>
      </c>
      <c r="AW49" s="474">
        <v>70.239334027055151</v>
      </c>
      <c r="AX49" s="474">
        <v>53.054662379421224</v>
      </c>
      <c r="AY49" s="474">
        <v>63.621533442088094</v>
      </c>
      <c r="AZ49" s="474">
        <v>62.156215621562154</v>
      </c>
      <c r="BA49" s="474">
        <v>38.78116343490305</v>
      </c>
    </row>
    <row r="50" spans="1:53" ht="12" customHeight="1" x14ac:dyDescent="0.2">
      <c r="A50" s="391" t="s">
        <v>250</v>
      </c>
      <c r="B50" s="469">
        <v>106</v>
      </c>
      <c r="C50" s="470">
        <v>76</v>
      </c>
      <c r="D50" s="471">
        <v>107</v>
      </c>
      <c r="E50" s="471">
        <v>86</v>
      </c>
      <c r="F50" s="471">
        <v>100</v>
      </c>
      <c r="G50" s="500">
        <v>116</v>
      </c>
      <c r="H50" s="475">
        <v>147</v>
      </c>
      <c r="I50" s="475">
        <v>197</v>
      </c>
      <c r="J50" s="475">
        <v>207</v>
      </c>
      <c r="K50" s="445">
        <v>175</v>
      </c>
      <c r="L50" s="445">
        <v>238</v>
      </c>
      <c r="M50" s="475">
        <v>214</v>
      </c>
      <c r="N50" s="475">
        <v>220</v>
      </c>
      <c r="O50" s="475">
        <v>272</v>
      </c>
      <c r="P50" s="475">
        <v>236</v>
      </c>
      <c r="Q50" s="445">
        <v>264</v>
      </c>
      <c r="R50" s="445">
        <v>257</v>
      </c>
      <c r="S50" s="445">
        <v>244</v>
      </c>
      <c r="T50" s="445">
        <v>252</v>
      </c>
      <c r="U50" s="476">
        <v>253</v>
      </c>
      <c r="V50" s="476">
        <v>261</v>
      </c>
      <c r="W50" s="476">
        <v>239</v>
      </c>
      <c r="X50" s="474">
        <v>235</v>
      </c>
      <c r="Y50" s="474">
        <v>223</v>
      </c>
      <c r="Z50" s="474">
        <v>216</v>
      </c>
      <c r="AA50" s="474">
        <v>203</v>
      </c>
      <c r="AB50" s="474">
        <v>40.926640926640928</v>
      </c>
      <c r="AC50" s="477">
        <v>30.919446704637917</v>
      </c>
      <c r="AD50" s="473">
        <v>46.160483175150993</v>
      </c>
      <c r="AE50" s="473">
        <v>39.287345820009136</v>
      </c>
      <c r="AF50" s="485">
        <v>47.596382674916704</v>
      </c>
      <c r="AG50" s="485">
        <v>50.129645635263614</v>
      </c>
      <c r="AH50" s="473">
        <v>54.163596168017683</v>
      </c>
      <c r="AI50" s="473">
        <v>64.127604166666671</v>
      </c>
      <c r="AJ50" s="473">
        <v>63.032886723507914</v>
      </c>
      <c r="AK50" s="473">
        <v>50.374208405296486</v>
      </c>
      <c r="AL50" s="473">
        <v>68.019434124035442</v>
      </c>
      <c r="AM50" s="473">
        <v>61.494252873563219</v>
      </c>
      <c r="AN50" s="473">
        <v>61.572907920514972</v>
      </c>
      <c r="AO50" s="474">
        <v>75.977653631284923</v>
      </c>
      <c r="AP50" s="474">
        <v>65.701559020044542</v>
      </c>
      <c r="AQ50" s="474">
        <v>74.957410562180584</v>
      </c>
      <c r="AR50" s="474">
        <v>74.127487741563314</v>
      </c>
      <c r="AS50" s="474">
        <v>70.094800344728526</v>
      </c>
      <c r="AT50" s="474">
        <v>73.149492017416549</v>
      </c>
      <c r="AU50" s="474">
        <v>73.976608187134502</v>
      </c>
      <c r="AV50" s="474">
        <v>76.67450058754406</v>
      </c>
      <c r="AW50" s="474">
        <v>70.730985498668247</v>
      </c>
      <c r="AX50" s="474">
        <v>69.199057714958769</v>
      </c>
      <c r="AY50" s="474">
        <v>66.567164179104481</v>
      </c>
      <c r="AZ50" s="474">
        <v>66.115702479338836</v>
      </c>
      <c r="BA50" s="474">
        <v>62.945736434108525</v>
      </c>
    </row>
    <row r="51" spans="1:53" ht="12" customHeight="1" x14ac:dyDescent="0.2">
      <c r="A51" s="391" t="s">
        <v>251</v>
      </c>
      <c r="B51" s="469">
        <v>47</v>
      </c>
      <c r="C51" s="470">
        <v>45</v>
      </c>
      <c r="D51" s="471">
        <v>55</v>
      </c>
      <c r="E51" s="471">
        <v>63</v>
      </c>
      <c r="F51" s="471">
        <v>62</v>
      </c>
      <c r="G51" s="500">
        <v>55</v>
      </c>
      <c r="H51" s="475">
        <v>65</v>
      </c>
      <c r="I51" s="475">
        <v>81</v>
      </c>
      <c r="J51" s="475">
        <v>87</v>
      </c>
      <c r="K51" s="445">
        <v>95</v>
      </c>
      <c r="L51" s="445">
        <v>103</v>
      </c>
      <c r="M51" s="475">
        <v>92</v>
      </c>
      <c r="N51" s="475">
        <v>93</v>
      </c>
      <c r="O51" s="475">
        <v>102</v>
      </c>
      <c r="P51" s="475">
        <v>100</v>
      </c>
      <c r="Q51" s="445">
        <v>95</v>
      </c>
      <c r="R51" s="445">
        <v>103</v>
      </c>
      <c r="S51" s="445">
        <v>101</v>
      </c>
      <c r="T51" s="445">
        <v>110</v>
      </c>
      <c r="U51" s="476">
        <v>102</v>
      </c>
      <c r="V51" s="476">
        <v>114</v>
      </c>
      <c r="W51" s="476">
        <v>133</v>
      </c>
      <c r="X51" s="474">
        <v>148</v>
      </c>
      <c r="Y51" s="474">
        <v>157</v>
      </c>
      <c r="Z51" s="474">
        <v>131</v>
      </c>
      <c r="AA51" s="474">
        <v>132</v>
      </c>
      <c r="AB51" s="474">
        <v>26.857142857142858</v>
      </c>
      <c r="AC51" s="477">
        <v>25.684931506849313</v>
      </c>
      <c r="AD51" s="473">
        <v>31.755196304849886</v>
      </c>
      <c r="AE51" s="473">
        <v>37.5</v>
      </c>
      <c r="AF51" s="485">
        <v>38.89585947302384</v>
      </c>
      <c r="AG51" s="485">
        <v>36.569148936170215</v>
      </c>
      <c r="AH51" s="473">
        <v>42.847725774555045</v>
      </c>
      <c r="AI51" s="473">
        <v>49.784880147510755</v>
      </c>
      <c r="AJ51" s="473">
        <v>49.572649572649574</v>
      </c>
      <c r="AK51" s="473">
        <v>51.912568306010932</v>
      </c>
      <c r="AL51" s="473">
        <v>54.991991457554725</v>
      </c>
      <c r="AM51" s="473">
        <v>48.192771084337352</v>
      </c>
      <c r="AN51" s="473">
        <v>47.424783273839878</v>
      </c>
      <c r="AO51" s="474">
        <v>50.746268656716417</v>
      </c>
      <c r="AP51" s="474">
        <v>50.864699898270601</v>
      </c>
      <c r="AQ51" s="474">
        <v>48.150025342118603</v>
      </c>
      <c r="AR51" s="474">
        <v>51.116625310173696</v>
      </c>
      <c r="AS51" s="474">
        <v>50.525262631315655</v>
      </c>
      <c r="AT51" s="474">
        <v>55.415617128463474</v>
      </c>
      <c r="AU51" s="474">
        <v>51.385390428211586</v>
      </c>
      <c r="AV51" s="474">
        <v>57.517658930373358</v>
      </c>
      <c r="AW51" s="474">
        <v>65.356265356265354</v>
      </c>
      <c r="AX51" s="474">
        <v>65.953654188948306</v>
      </c>
      <c r="AY51" s="474">
        <v>67.266495287060835</v>
      </c>
      <c r="AZ51" s="474">
        <v>54.199420769549029</v>
      </c>
      <c r="BA51" s="474">
        <v>52.884615384615387</v>
      </c>
    </row>
    <row r="52" spans="1:53" ht="12" customHeight="1" x14ac:dyDescent="0.2">
      <c r="A52" s="391" t="s">
        <v>252</v>
      </c>
      <c r="B52" s="469">
        <v>61</v>
      </c>
      <c r="C52" s="470">
        <v>63</v>
      </c>
      <c r="D52" s="471">
        <v>65</v>
      </c>
      <c r="E52" s="471">
        <v>74</v>
      </c>
      <c r="F52" s="471">
        <v>75</v>
      </c>
      <c r="G52" s="500">
        <v>71</v>
      </c>
      <c r="H52" s="475">
        <v>67</v>
      </c>
      <c r="I52" s="475">
        <v>99</v>
      </c>
      <c r="J52" s="475">
        <v>104</v>
      </c>
      <c r="K52" s="445">
        <v>119</v>
      </c>
      <c r="L52" s="445">
        <v>107</v>
      </c>
      <c r="M52" s="475">
        <v>118</v>
      </c>
      <c r="N52" s="475">
        <v>124</v>
      </c>
      <c r="O52" s="475">
        <v>115</v>
      </c>
      <c r="P52" s="475">
        <v>139</v>
      </c>
      <c r="Q52" s="445">
        <v>150</v>
      </c>
      <c r="R52" s="445">
        <v>151</v>
      </c>
      <c r="S52" s="445">
        <v>150</v>
      </c>
      <c r="T52" s="445">
        <v>165</v>
      </c>
      <c r="U52" s="476">
        <v>143</v>
      </c>
      <c r="V52" s="476">
        <v>134</v>
      </c>
      <c r="W52" s="476">
        <v>159</v>
      </c>
      <c r="X52" s="474">
        <v>157</v>
      </c>
      <c r="Y52" s="474">
        <v>152</v>
      </c>
      <c r="Z52" s="474">
        <v>151</v>
      </c>
      <c r="AA52" s="474">
        <v>141</v>
      </c>
      <c r="AB52" s="474">
        <v>31.85378590078329</v>
      </c>
      <c r="AC52" s="477">
        <v>33.889187735341579</v>
      </c>
      <c r="AD52" s="473">
        <v>34.889962426194309</v>
      </c>
      <c r="AE52" s="473">
        <v>41.225626740947078</v>
      </c>
      <c r="AF52" s="485">
        <v>39.619651347068142</v>
      </c>
      <c r="AG52" s="485">
        <v>38.028923406534545</v>
      </c>
      <c r="AH52" s="473">
        <v>33.433133732534927</v>
      </c>
      <c r="AI52" s="473">
        <v>45.164233576642339</v>
      </c>
      <c r="AJ52" s="473">
        <v>45.997346306943832</v>
      </c>
      <c r="AK52" s="473">
        <v>49.193881769326168</v>
      </c>
      <c r="AL52" s="473">
        <v>43.852459016393439</v>
      </c>
      <c r="AM52" s="473">
        <v>48.841059602649004</v>
      </c>
      <c r="AN52" s="473">
        <v>50.40650406504065</v>
      </c>
      <c r="AO52" s="474">
        <v>46.483427647534356</v>
      </c>
      <c r="AP52" s="474">
        <v>56.207035988677717</v>
      </c>
      <c r="AQ52" s="474">
        <v>60.679611650485434</v>
      </c>
      <c r="AR52" s="474">
        <v>61.05944197331177</v>
      </c>
      <c r="AS52" s="474">
        <v>60.90133982947625</v>
      </c>
      <c r="AT52" s="474">
        <v>67.401960784313729</v>
      </c>
      <c r="AU52" s="474">
        <v>57.941653160453811</v>
      </c>
      <c r="AV52" s="474">
        <v>53.450339050658158</v>
      </c>
      <c r="AW52" s="474">
        <v>62.870699881376041</v>
      </c>
      <c r="AX52" s="474">
        <v>60.431100846805236</v>
      </c>
      <c r="AY52" s="474">
        <v>58.41660261337433</v>
      </c>
      <c r="AZ52" s="474">
        <v>58.323677095403632</v>
      </c>
      <c r="BA52" s="474">
        <v>54.293415479399307</v>
      </c>
    </row>
    <row r="53" spans="1:53" ht="12" customHeight="1" x14ac:dyDescent="0.2">
      <c r="A53" s="391" t="s">
        <v>253</v>
      </c>
      <c r="B53" s="469">
        <v>47</v>
      </c>
      <c r="C53" s="470">
        <v>53</v>
      </c>
      <c r="D53" s="471">
        <v>66</v>
      </c>
      <c r="E53" s="471">
        <v>52</v>
      </c>
      <c r="F53" s="471">
        <v>80</v>
      </c>
      <c r="G53" s="500">
        <v>91</v>
      </c>
      <c r="H53" s="475">
        <v>65</v>
      </c>
      <c r="I53" s="475">
        <v>83</v>
      </c>
      <c r="J53" s="475">
        <v>81</v>
      </c>
      <c r="K53" s="445">
        <v>91</v>
      </c>
      <c r="L53" s="445">
        <v>76</v>
      </c>
      <c r="M53" s="475">
        <v>84</v>
      </c>
      <c r="N53" s="475">
        <v>102</v>
      </c>
      <c r="O53" s="475">
        <v>91</v>
      </c>
      <c r="P53" s="475">
        <v>111</v>
      </c>
      <c r="Q53" s="445">
        <v>98</v>
      </c>
      <c r="R53" s="445">
        <v>105</v>
      </c>
      <c r="S53" s="445">
        <v>124</v>
      </c>
      <c r="T53" s="445">
        <v>119</v>
      </c>
      <c r="U53" s="476">
        <v>129</v>
      </c>
      <c r="V53" s="476">
        <v>145</v>
      </c>
      <c r="W53" s="476">
        <v>120</v>
      </c>
      <c r="X53" s="474">
        <v>118</v>
      </c>
      <c r="Y53" s="474">
        <v>121</v>
      </c>
      <c r="Z53" s="474">
        <v>104</v>
      </c>
      <c r="AA53" s="474">
        <v>114</v>
      </c>
      <c r="AB53" s="474">
        <v>20.568927789934353</v>
      </c>
      <c r="AC53" s="477">
        <v>23.266022827041265</v>
      </c>
      <c r="AD53" s="473">
        <v>29.036515618125826</v>
      </c>
      <c r="AE53" s="473">
        <v>22.737210319195452</v>
      </c>
      <c r="AF53" s="485">
        <v>35.445281346920694</v>
      </c>
      <c r="AG53" s="485">
        <v>41.819852941176471</v>
      </c>
      <c r="AH53" s="473">
        <v>31.145184475323429</v>
      </c>
      <c r="AI53" s="473">
        <v>41.252485089463221</v>
      </c>
      <c r="AJ53" s="473">
        <v>40.867810292633706</v>
      </c>
      <c r="AK53" s="473">
        <v>46.146044624746452</v>
      </c>
      <c r="AL53" s="473">
        <v>38.248616004026168</v>
      </c>
      <c r="AM53" s="473">
        <v>42.617960426179607</v>
      </c>
      <c r="AN53" s="473">
        <v>51.411290322580648</v>
      </c>
      <c r="AO53" s="474">
        <v>45.341305430991532</v>
      </c>
      <c r="AP53" s="474">
        <v>55.141579731743668</v>
      </c>
      <c r="AQ53" s="474">
        <v>51.121544079290558</v>
      </c>
      <c r="AR53" s="474">
        <v>58.724832214765101</v>
      </c>
      <c r="AS53" s="474">
        <v>68.169323804288069</v>
      </c>
      <c r="AT53" s="474">
        <v>63.264221158958001</v>
      </c>
      <c r="AU53" s="474">
        <v>66.804764370792341</v>
      </c>
      <c r="AV53" s="474">
        <v>73.791348600508911</v>
      </c>
      <c r="AW53" s="474">
        <v>59.731209556993527</v>
      </c>
      <c r="AX53" s="474">
        <v>59.2964824120603</v>
      </c>
      <c r="AY53" s="474">
        <v>60.439560439560438</v>
      </c>
      <c r="AZ53" s="474">
        <v>51.664182811723798</v>
      </c>
      <c r="BA53" s="474">
        <v>57.315233785822024</v>
      </c>
    </row>
    <row r="54" spans="1:53" ht="12" customHeight="1" x14ac:dyDescent="0.2">
      <c r="A54" s="391" t="s">
        <v>254</v>
      </c>
      <c r="B54" s="469">
        <v>57</v>
      </c>
      <c r="C54" s="470">
        <v>56</v>
      </c>
      <c r="D54" s="471">
        <v>67</v>
      </c>
      <c r="E54" s="471">
        <v>87</v>
      </c>
      <c r="F54" s="471">
        <v>64</v>
      </c>
      <c r="G54" s="500">
        <v>71</v>
      </c>
      <c r="H54" s="475">
        <v>94</v>
      </c>
      <c r="I54" s="475">
        <v>87</v>
      </c>
      <c r="J54" s="475">
        <v>87</v>
      </c>
      <c r="K54" s="445">
        <v>96</v>
      </c>
      <c r="L54" s="445">
        <v>95</v>
      </c>
      <c r="M54" s="475">
        <v>98</v>
      </c>
      <c r="N54" s="475">
        <v>82</v>
      </c>
      <c r="O54" s="475">
        <v>96</v>
      </c>
      <c r="P54" s="475">
        <v>106</v>
      </c>
      <c r="Q54" s="445">
        <v>99</v>
      </c>
      <c r="R54" s="445">
        <v>128</v>
      </c>
      <c r="S54" s="445">
        <v>133</v>
      </c>
      <c r="T54" s="445">
        <v>127</v>
      </c>
      <c r="U54" s="476">
        <v>99</v>
      </c>
      <c r="V54" s="476">
        <v>126</v>
      </c>
      <c r="W54" s="476">
        <v>127</v>
      </c>
      <c r="X54" s="474">
        <v>121</v>
      </c>
      <c r="Y54" s="474">
        <v>99</v>
      </c>
      <c r="Z54" s="474">
        <v>107</v>
      </c>
      <c r="AA54" s="474">
        <v>85</v>
      </c>
      <c r="AB54" s="474">
        <v>20.555355210962855</v>
      </c>
      <c r="AC54" s="477">
        <v>20.408163265306122</v>
      </c>
      <c r="AD54" s="473">
        <v>25.494672754946727</v>
      </c>
      <c r="AE54" s="473">
        <v>35.495716034271723</v>
      </c>
      <c r="AF54" s="485">
        <v>28.094820017559261</v>
      </c>
      <c r="AG54" s="485">
        <v>33.490566037735846</v>
      </c>
      <c r="AH54" s="473">
        <v>42.514699231117142</v>
      </c>
      <c r="AI54" s="473">
        <v>38.46153846153846</v>
      </c>
      <c r="AJ54" s="473">
        <v>37.991266375545848</v>
      </c>
      <c r="AK54" s="473">
        <v>40.268456375838923</v>
      </c>
      <c r="AL54" s="473">
        <v>39.550374687760197</v>
      </c>
      <c r="AM54" s="473">
        <v>41.332770982707721</v>
      </c>
      <c r="AN54" s="473">
        <v>34.237995824634659</v>
      </c>
      <c r="AO54" s="474">
        <v>40.083507306889352</v>
      </c>
      <c r="AP54" s="474">
        <v>44.425817267393128</v>
      </c>
      <c r="AQ54" s="474">
        <v>40.064751112909754</v>
      </c>
      <c r="AR54" s="474">
        <v>52.805280528052805</v>
      </c>
      <c r="AS54" s="474">
        <v>56.619838229033633</v>
      </c>
      <c r="AT54" s="474">
        <v>54.273504273504273</v>
      </c>
      <c r="AU54" s="474">
        <v>41.966935142009326</v>
      </c>
      <c r="AV54" s="474">
        <v>52.830188679245282</v>
      </c>
      <c r="AW54" s="474">
        <v>53.859202714164546</v>
      </c>
      <c r="AX54" s="474">
        <v>53.563523683045595</v>
      </c>
      <c r="AY54" s="474">
        <v>43.006081668114682</v>
      </c>
      <c r="AZ54" s="474">
        <v>47.450110864745014</v>
      </c>
      <c r="BA54" s="474">
        <v>37.49448610498456</v>
      </c>
    </row>
    <row r="55" spans="1:53" ht="12" customHeight="1" x14ac:dyDescent="0.2">
      <c r="A55" s="391" t="s">
        <v>255</v>
      </c>
      <c r="B55" s="469">
        <v>61</v>
      </c>
      <c r="C55" s="470">
        <v>57</v>
      </c>
      <c r="D55" s="471">
        <v>69</v>
      </c>
      <c r="E55" s="471">
        <v>61</v>
      </c>
      <c r="F55" s="471">
        <v>73</v>
      </c>
      <c r="G55" s="500">
        <v>99</v>
      </c>
      <c r="H55" s="475">
        <v>81</v>
      </c>
      <c r="I55" s="475">
        <v>88</v>
      </c>
      <c r="J55" s="475">
        <v>91</v>
      </c>
      <c r="K55" s="445">
        <v>91</v>
      </c>
      <c r="L55" s="445">
        <v>106</v>
      </c>
      <c r="M55" s="475">
        <v>98</v>
      </c>
      <c r="N55" s="475">
        <v>102</v>
      </c>
      <c r="O55" s="475">
        <v>89</v>
      </c>
      <c r="P55" s="475">
        <v>123</v>
      </c>
      <c r="Q55" s="445">
        <v>113</v>
      </c>
      <c r="R55" s="445">
        <v>103</v>
      </c>
      <c r="S55" s="445">
        <v>115</v>
      </c>
      <c r="T55" s="445">
        <v>134</v>
      </c>
      <c r="U55" s="476">
        <v>136</v>
      </c>
      <c r="V55" s="476">
        <v>137</v>
      </c>
      <c r="W55" s="476">
        <v>143</v>
      </c>
      <c r="X55" s="474">
        <v>141</v>
      </c>
      <c r="Y55" s="474">
        <v>118</v>
      </c>
      <c r="Z55" s="474">
        <v>114</v>
      </c>
      <c r="AA55" s="474">
        <v>114</v>
      </c>
      <c r="AB55" s="474">
        <v>22.803738317757009</v>
      </c>
      <c r="AC55" s="477">
        <v>22.309197651663403</v>
      </c>
      <c r="AD55" s="473">
        <v>28.060187067913787</v>
      </c>
      <c r="AE55" s="473">
        <v>26.418362927674316</v>
      </c>
      <c r="AF55" s="485">
        <v>32.706093189964157</v>
      </c>
      <c r="AG55" s="485">
        <v>44.534412955465584</v>
      </c>
      <c r="AH55" s="473">
        <v>36.257833482542523</v>
      </c>
      <c r="AI55" s="473">
        <v>40.609137055837564</v>
      </c>
      <c r="AJ55" s="473">
        <v>43.312708234174202</v>
      </c>
      <c r="AK55" s="473">
        <v>42.523364485981311</v>
      </c>
      <c r="AL55" s="473">
        <v>49.27940492794049</v>
      </c>
      <c r="AM55" s="473">
        <v>45.517882025081285</v>
      </c>
      <c r="AN55" s="473">
        <v>45.63758389261745</v>
      </c>
      <c r="AO55" s="474">
        <v>39.035087719298247</v>
      </c>
      <c r="AP55" s="474">
        <v>54.352629253203709</v>
      </c>
      <c r="AQ55" s="474">
        <v>50.809352517985609</v>
      </c>
      <c r="AR55" s="474">
        <v>45.920641997325014</v>
      </c>
      <c r="AS55" s="474">
        <v>52.012663952962463</v>
      </c>
      <c r="AT55" s="474">
        <v>62.238736646539714</v>
      </c>
      <c r="AU55" s="474">
        <v>61.622111463525144</v>
      </c>
      <c r="AV55" s="474">
        <v>62.357760582612656</v>
      </c>
      <c r="AW55" s="474">
        <v>65.267001369237789</v>
      </c>
      <c r="AX55" s="474">
        <v>62.862238074008026</v>
      </c>
      <c r="AY55" s="474">
        <v>52.96229802513465</v>
      </c>
      <c r="AZ55" s="474">
        <v>51.351351351351354</v>
      </c>
      <c r="BA55" s="474">
        <v>52.031036056595163</v>
      </c>
    </row>
    <row r="56" spans="1:53" ht="18" customHeight="1" x14ac:dyDescent="0.2">
      <c r="A56" s="391" t="s">
        <v>293</v>
      </c>
      <c r="B56" s="469">
        <v>177</v>
      </c>
      <c r="C56" s="470">
        <v>201</v>
      </c>
      <c r="D56" s="471">
        <v>193</v>
      </c>
      <c r="E56" s="471">
        <v>236</v>
      </c>
      <c r="F56" s="472">
        <v>280</v>
      </c>
      <c r="G56" s="472">
        <v>309</v>
      </c>
      <c r="H56" s="472">
        <v>254</v>
      </c>
      <c r="I56" s="472">
        <v>295</v>
      </c>
      <c r="J56" s="472">
        <v>332</v>
      </c>
      <c r="K56" s="471">
        <v>256</v>
      </c>
      <c r="L56" s="471">
        <v>304</v>
      </c>
      <c r="M56" s="472">
        <v>302</v>
      </c>
      <c r="N56" s="472">
        <v>326</v>
      </c>
      <c r="O56" s="472">
        <v>338</v>
      </c>
      <c r="P56" s="472">
        <v>333</v>
      </c>
      <c r="Q56" s="471">
        <v>350</v>
      </c>
      <c r="R56" s="471">
        <v>430</v>
      </c>
      <c r="S56" s="471">
        <v>328</v>
      </c>
      <c r="T56" s="471">
        <v>334</v>
      </c>
      <c r="U56" s="471">
        <v>331</v>
      </c>
      <c r="V56" s="471">
        <v>335</v>
      </c>
      <c r="W56" s="470">
        <v>400</v>
      </c>
      <c r="X56" s="474">
        <v>335</v>
      </c>
      <c r="Y56" s="474">
        <v>321</v>
      </c>
      <c r="Z56" s="474">
        <v>328</v>
      </c>
      <c r="AA56" s="474">
        <v>299</v>
      </c>
      <c r="AB56" s="473">
        <v>98.380103875267352</v>
      </c>
      <c r="AC56" s="485">
        <v>111.48216792612094</v>
      </c>
      <c r="AD56" s="473">
        <v>26.237085372485048</v>
      </c>
      <c r="AE56" s="473">
        <v>32.065217391304351</v>
      </c>
      <c r="AF56" s="485">
        <v>38.472107721901622</v>
      </c>
      <c r="AG56" s="485">
        <v>43.04220643543669</v>
      </c>
      <c r="AH56" s="473">
        <v>36.557282671272311</v>
      </c>
      <c r="AI56" s="473">
        <v>43.331374853113985</v>
      </c>
      <c r="AJ56" s="473">
        <v>49.360689860243831</v>
      </c>
      <c r="AK56" s="473">
        <v>38.357806412945763</v>
      </c>
      <c r="AL56" s="473">
        <v>45.244828099419557</v>
      </c>
      <c r="AM56" s="473">
        <v>44.392179920623256</v>
      </c>
      <c r="AN56" s="473">
        <v>47.069015304649149</v>
      </c>
      <c r="AO56" s="474">
        <v>49.364685263619101</v>
      </c>
      <c r="AP56" s="474">
        <v>49.857763138194343</v>
      </c>
      <c r="AQ56" s="474">
        <v>53.337397135019813</v>
      </c>
      <c r="AR56" s="474">
        <v>66.388760228500843</v>
      </c>
      <c r="AS56" s="474">
        <v>51.170046801872076</v>
      </c>
      <c r="AT56" s="474">
        <v>52.864830642608418</v>
      </c>
      <c r="AU56" s="474">
        <v>53.087409783480354</v>
      </c>
      <c r="AV56" s="474">
        <v>54.093331180364927</v>
      </c>
      <c r="AW56" s="474">
        <v>65.242211710977003</v>
      </c>
      <c r="AX56" s="474">
        <v>56.001337345369443</v>
      </c>
      <c r="AY56" s="474">
        <v>53.616168364790376</v>
      </c>
      <c r="AZ56" s="474">
        <v>54.648450516494499</v>
      </c>
      <c r="BA56" s="474">
        <v>50.600778473514978</v>
      </c>
    </row>
    <row r="57" spans="1:53" ht="18" customHeight="1" x14ac:dyDescent="0.2">
      <c r="A57" s="391" t="s">
        <v>256</v>
      </c>
      <c r="B57" s="469">
        <v>65</v>
      </c>
      <c r="C57" s="470">
        <v>70</v>
      </c>
      <c r="D57" s="471">
        <v>67</v>
      </c>
      <c r="E57" s="471">
        <v>74</v>
      </c>
      <c r="F57" s="472">
        <v>81</v>
      </c>
      <c r="G57" s="475">
        <v>80</v>
      </c>
      <c r="H57" s="475">
        <v>81</v>
      </c>
      <c r="I57" s="475">
        <v>97</v>
      </c>
      <c r="J57" s="475">
        <v>84</v>
      </c>
      <c r="K57" s="445">
        <v>67</v>
      </c>
      <c r="L57" s="445">
        <v>82</v>
      </c>
      <c r="M57" s="475">
        <v>66</v>
      </c>
      <c r="N57" s="475">
        <v>100</v>
      </c>
      <c r="O57" s="475">
        <v>113</v>
      </c>
      <c r="P57" s="475">
        <v>95</v>
      </c>
      <c r="Q57" s="445">
        <v>87</v>
      </c>
      <c r="R57" s="445">
        <v>120</v>
      </c>
      <c r="S57" s="445">
        <v>93</v>
      </c>
      <c r="T57" s="445">
        <v>98</v>
      </c>
      <c r="U57" s="476">
        <v>93</v>
      </c>
      <c r="V57" s="476">
        <v>117</v>
      </c>
      <c r="W57" s="476">
        <v>143</v>
      </c>
      <c r="X57" s="474">
        <v>125</v>
      </c>
      <c r="Y57" s="474">
        <v>111</v>
      </c>
      <c r="Z57" s="474">
        <v>97</v>
      </c>
      <c r="AA57" s="474">
        <v>109</v>
      </c>
      <c r="AB57" s="474">
        <v>25.550314465408807</v>
      </c>
      <c r="AC57" s="477">
        <v>28.157683024939661</v>
      </c>
      <c r="AD57" s="473">
        <v>27.335781313749489</v>
      </c>
      <c r="AE57" s="473">
        <v>30.756442227763923</v>
      </c>
      <c r="AF57" s="485">
        <v>35.26338702655638</v>
      </c>
      <c r="AG57" s="485">
        <v>36.429872495446268</v>
      </c>
      <c r="AH57" s="473">
        <v>39.339485186983971</v>
      </c>
      <c r="AI57" s="473">
        <v>49.11392405063291</v>
      </c>
      <c r="AJ57" s="473">
        <v>43.659043659043661</v>
      </c>
      <c r="AK57" s="473">
        <v>35.524920466595972</v>
      </c>
      <c r="AL57" s="473">
        <v>43.478260869565219</v>
      </c>
      <c r="AM57" s="473">
        <v>34.518828451882847</v>
      </c>
      <c r="AN57" s="473">
        <v>50.864699898270601</v>
      </c>
      <c r="AO57" s="474">
        <v>57.830092118730811</v>
      </c>
      <c r="AP57" s="474">
        <v>50.105485232067508</v>
      </c>
      <c r="AQ57" s="474">
        <v>45.645330535152148</v>
      </c>
      <c r="AR57" s="474">
        <v>63.931806073521578</v>
      </c>
      <c r="AS57" s="474">
        <v>50.488599348534201</v>
      </c>
      <c r="AT57" s="474">
        <v>53.698630136986303</v>
      </c>
      <c r="AU57" s="474">
        <v>50.215982721382289</v>
      </c>
      <c r="AV57" s="474">
        <v>61.288632792037717</v>
      </c>
      <c r="AW57" s="474">
        <v>75.541468568409925</v>
      </c>
      <c r="AX57" s="474">
        <v>64.532782653588029</v>
      </c>
      <c r="AY57" s="474">
        <v>57.187017001545598</v>
      </c>
      <c r="AZ57" s="474">
        <v>48.427358961557665</v>
      </c>
      <c r="BA57" s="474">
        <v>53.668143771541111</v>
      </c>
    </row>
    <row r="58" spans="1:53" ht="12" customHeight="1" x14ac:dyDescent="0.2">
      <c r="A58" s="391" t="s">
        <v>257</v>
      </c>
      <c r="B58" s="469">
        <v>56</v>
      </c>
      <c r="C58" s="470">
        <v>58</v>
      </c>
      <c r="D58" s="471">
        <v>67</v>
      </c>
      <c r="E58" s="471">
        <v>84</v>
      </c>
      <c r="F58" s="472">
        <v>107</v>
      </c>
      <c r="G58" s="475">
        <v>113</v>
      </c>
      <c r="H58" s="475">
        <v>72</v>
      </c>
      <c r="I58" s="475">
        <v>91</v>
      </c>
      <c r="J58" s="475">
        <v>120</v>
      </c>
      <c r="K58" s="445">
        <v>81</v>
      </c>
      <c r="L58" s="445">
        <v>100</v>
      </c>
      <c r="M58" s="475">
        <v>106</v>
      </c>
      <c r="N58" s="475">
        <v>110</v>
      </c>
      <c r="O58" s="475">
        <v>110</v>
      </c>
      <c r="P58" s="475">
        <v>116</v>
      </c>
      <c r="Q58" s="445">
        <v>128</v>
      </c>
      <c r="R58" s="445">
        <v>152</v>
      </c>
      <c r="S58" s="445">
        <v>115</v>
      </c>
      <c r="T58" s="445">
        <v>100</v>
      </c>
      <c r="U58" s="476">
        <v>99</v>
      </c>
      <c r="V58" s="476">
        <v>100</v>
      </c>
      <c r="W58" s="476">
        <v>121</v>
      </c>
      <c r="X58" s="474">
        <v>107</v>
      </c>
      <c r="Y58" s="474">
        <v>99</v>
      </c>
      <c r="Z58" s="474">
        <v>114</v>
      </c>
      <c r="AA58" s="474">
        <v>83</v>
      </c>
      <c r="AB58" s="474">
        <v>29.994643813604714</v>
      </c>
      <c r="AC58" s="477">
        <v>30.510257759074172</v>
      </c>
      <c r="AD58" s="473">
        <v>32.555879494655002</v>
      </c>
      <c r="AE58" s="473">
        <v>38.70967741935484</v>
      </c>
      <c r="AF58" s="485">
        <v>48.880767473732298</v>
      </c>
      <c r="AG58" s="485">
        <v>51.598173515981735</v>
      </c>
      <c r="AH58" s="473">
        <v>33.395176252319111</v>
      </c>
      <c r="AI58" s="473">
        <v>42.051756007393713</v>
      </c>
      <c r="AJ58" s="473">
        <v>56.048575432041105</v>
      </c>
      <c r="AK58" s="473">
        <v>38.028169014084504</v>
      </c>
      <c r="AL58" s="473">
        <v>46.882325363338019</v>
      </c>
      <c r="AM58" s="473">
        <v>48.2037289677126</v>
      </c>
      <c r="AN58" s="473">
        <v>48.758865248226954</v>
      </c>
      <c r="AO58" s="474">
        <v>49.239033124440468</v>
      </c>
      <c r="AP58" s="474">
        <v>53.456221198156683</v>
      </c>
      <c r="AQ58" s="474">
        <v>60.807600950118761</v>
      </c>
      <c r="AR58" s="474">
        <v>72.588347659980897</v>
      </c>
      <c r="AS58" s="474">
        <v>55.501930501930502</v>
      </c>
      <c r="AT58" s="474">
        <v>49.333991119881595</v>
      </c>
      <c r="AU58" s="474">
        <v>49.475262368815592</v>
      </c>
      <c r="AV58" s="474">
        <v>51.046452271567127</v>
      </c>
      <c r="AW58" s="474">
        <v>62.889812889812887</v>
      </c>
      <c r="AX58" s="474">
        <v>56.824216675517789</v>
      </c>
      <c r="AY58" s="474">
        <v>52.575677110993098</v>
      </c>
      <c r="AZ58" s="474">
        <v>61.654948620876148</v>
      </c>
      <c r="BA58" s="474">
        <v>46.342825237297596</v>
      </c>
    </row>
    <row r="59" spans="1:53" ht="12" customHeight="1" x14ac:dyDescent="0.2">
      <c r="A59" s="391" t="s">
        <v>258</v>
      </c>
      <c r="B59" s="469">
        <v>30</v>
      </c>
      <c r="C59" s="470">
        <v>36</v>
      </c>
      <c r="D59" s="471">
        <v>29</v>
      </c>
      <c r="E59" s="471">
        <v>37</v>
      </c>
      <c r="F59" s="472">
        <v>53</v>
      </c>
      <c r="G59" s="475">
        <v>75</v>
      </c>
      <c r="H59" s="475">
        <v>64</v>
      </c>
      <c r="I59" s="475">
        <v>68</v>
      </c>
      <c r="J59" s="475">
        <v>81</v>
      </c>
      <c r="K59" s="445">
        <v>62</v>
      </c>
      <c r="L59" s="445">
        <v>82</v>
      </c>
      <c r="M59" s="475">
        <v>73</v>
      </c>
      <c r="N59" s="475">
        <v>70</v>
      </c>
      <c r="O59" s="475">
        <v>69</v>
      </c>
      <c r="P59" s="475">
        <v>85</v>
      </c>
      <c r="Q59" s="445">
        <v>81</v>
      </c>
      <c r="R59" s="445">
        <v>87</v>
      </c>
      <c r="S59" s="445">
        <v>54</v>
      </c>
      <c r="T59" s="445">
        <v>72</v>
      </c>
      <c r="U59" s="476">
        <v>71</v>
      </c>
      <c r="V59" s="476">
        <v>53</v>
      </c>
      <c r="W59" s="476">
        <v>70</v>
      </c>
      <c r="X59" s="474">
        <v>51</v>
      </c>
      <c r="Y59" s="474">
        <v>51</v>
      </c>
      <c r="Z59" s="474">
        <v>62</v>
      </c>
      <c r="AA59" s="474">
        <v>56</v>
      </c>
      <c r="AB59" s="474">
        <v>28.30188679245283</v>
      </c>
      <c r="AC59" s="477">
        <v>31.886625332152349</v>
      </c>
      <c r="AD59" s="473">
        <v>25.10822510822511</v>
      </c>
      <c r="AE59" s="473">
        <v>29.766693483507641</v>
      </c>
      <c r="AF59" s="485">
        <v>37.965616045845273</v>
      </c>
      <c r="AG59" s="485">
        <v>49.70178926441352</v>
      </c>
      <c r="AH59" s="473">
        <v>41.051956382296346</v>
      </c>
      <c r="AI59" s="473">
        <v>43.673731535003213</v>
      </c>
      <c r="AJ59" s="473">
        <v>50.78369905956113</v>
      </c>
      <c r="AK59" s="473">
        <v>38.774233896185116</v>
      </c>
      <c r="AL59" s="473">
        <v>50.399508297480025</v>
      </c>
      <c r="AM59" s="473">
        <v>44.840294840294838</v>
      </c>
      <c r="AN59" s="473">
        <v>43.316831683168317</v>
      </c>
      <c r="AO59" s="474">
        <v>44.344473007712082</v>
      </c>
      <c r="AP59" s="474">
        <v>55.194805194805198</v>
      </c>
      <c r="AQ59" s="474">
        <v>54.325955734406442</v>
      </c>
      <c r="AR59" s="474">
        <v>60.500695410292074</v>
      </c>
      <c r="AS59" s="474">
        <v>38.54389721627409</v>
      </c>
      <c r="AT59" s="474">
        <v>52.136133236784936</v>
      </c>
      <c r="AU59" s="474">
        <v>53.064275037369207</v>
      </c>
      <c r="AV59" s="474">
        <v>40.151515151515149</v>
      </c>
      <c r="AW59" s="474">
        <v>54.432348367029547</v>
      </c>
      <c r="AX59" s="474">
        <v>42.821158690176325</v>
      </c>
      <c r="AY59" s="474">
        <v>42.606516290726816</v>
      </c>
      <c r="AZ59" s="474">
        <v>53.264604810996566</v>
      </c>
      <c r="BA59" s="474">
        <v>50.359712230215827</v>
      </c>
    </row>
    <row r="60" spans="1:53" ht="12" customHeight="1" x14ac:dyDescent="0.2">
      <c r="A60" s="391" t="s">
        <v>259</v>
      </c>
      <c r="B60" s="469">
        <v>26</v>
      </c>
      <c r="C60" s="470">
        <v>37</v>
      </c>
      <c r="D60" s="471">
        <v>30</v>
      </c>
      <c r="E60" s="471">
        <v>41</v>
      </c>
      <c r="F60" s="472">
        <v>39</v>
      </c>
      <c r="G60" s="475">
        <v>41</v>
      </c>
      <c r="H60" s="475">
        <v>37</v>
      </c>
      <c r="I60" s="475">
        <v>39</v>
      </c>
      <c r="J60" s="475">
        <v>47</v>
      </c>
      <c r="K60" s="445">
        <v>46</v>
      </c>
      <c r="L60" s="445">
        <v>40</v>
      </c>
      <c r="M60" s="475">
        <v>57</v>
      </c>
      <c r="N60" s="475">
        <v>46</v>
      </c>
      <c r="O60" s="475">
        <v>46</v>
      </c>
      <c r="P60" s="475">
        <v>37</v>
      </c>
      <c r="Q60" s="445">
        <v>54</v>
      </c>
      <c r="R60" s="445">
        <v>71</v>
      </c>
      <c r="S60" s="445">
        <v>66</v>
      </c>
      <c r="T60" s="445">
        <v>64</v>
      </c>
      <c r="U60" s="476">
        <v>68</v>
      </c>
      <c r="V60" s="476">
        <v>65</v>
      </c>
      <c r="W60" s="476">
        <v>66</v>
      </c>
      <c r="X60" s="474">
        <v>52</v>
      </c>
      <c r="Y60" s="474">
        <v>60</v>
      </c>
      <c r="Z60" s="474">
        <v>55</v>
      </c>
      <c r="AA60" s="474">
        <v>51</v>
      </c>
      <c r="AB60" s="474">
        <v>14.533258803801006</v>
      </c>
      <c r="AC60" s="477">
        <v>20.927601809954751</v>
      </c>
      <c r="AD60" s="473">
        <v>17.730496453900709</v>
      </c>
      <c r="AE60" s="473">
        <v>26.606099935107075</v>
      </c>
      <c r="AF60" s="485">
        <v>27.936962750716333</v>
      </c>
      <c r="AG60" s="485">
        <v>31.931464174454828</v>
      </c>
      <c r="AH60" s="473">
        <v>31.516183986371381</v>
      </c>
      <c r="AI60" s="473">
        <v>35.071942446043167</v>
      </c>
      <c r="AJ60" s="473">
        <v>44.090056285178235</v>
      </c>
      <c r="AK60" s="473">
        <v>43.437204910292728</v>
      </c>
      <c r="AL60" s="473">
        <v>37.278657968313141</v>
      </c>
      <c r="AM60" s="473">
        <v>53.571428571428569</v>
      </c>
      <c r="AN60" s="473">
        <v>42.279411764705884</v>
      </c>
      <c r="AO60" s="474">
        <v>41.704442429737078</v>
      </c>
      <c r="AP60" s="474">
        <v>34.482758620689658</v>
      </c>
      <c r="AQ60" s="474">
        <v>50.943396226415096</v>
      </c>
      <c r="AR60" s="474">
        <v>66.479400749063672</v>
      </c>
      <c r="AS60" s="474">
        <v>60.273972602739725</v>
      </c>
      <c r="AT60" s="474">
        <v>58.986175115207374</v>
      </c>
      <c r="AU60" s="474">
        <v>65.134099616858236</v>
      </c>
      <c r="AV60" s="474">
        <v>64.676616915422883</v>
      </c>
      <c r="AW60" s="474">
        <v>64.202334630350194</v>
      </c>
      <c r="AX60" s="474">
        <v>53.55303810504634</v>
      </c>
      <c r="AY60" s="474">
        <v>62.111801242236027</v>
      </c>
      <c r="AZ60" s="474">
        <v>55.780933062880322</v>
      </c>
      <c r="BA60" s="474">
        <v>52.307692307692307</v>
      </c>
    </row>
    <row r="61" spans="1:53" ht="18" customHeight="1" x14ac:dyDescent="0.2">
      <c r="A61" s="391" t="s">
        <v>294</v>
      </c>
      <c r="B61" s="469">
        <v>323</v>
      </c>
      <c r="C61" s="470">
        <v>254</v>
      </c>
      <c r="D61" s="471">
        <v>337</v>
      </c>
      <c r="E61" s="471">
        <v>363</v>
      </c>
      <c r="F61" s="472">
        <v>414</v>
      </c>
      <c r="G61" s="472">
        <v>438</v>
      </c>
      <c r="H61" s="472">
        <v>429</v>
      </c>
      <c r="I61" s="472">
        <v>436</v>
      </c>
      <c r="J61" s="472">
        <v>401</v>
      </c>
      <c r="K61" s="471">
        <v>414</v>
      </c>
      <c r="L61" s="471">
        <v>401</v>
      </c>
      <c r="M61" s="472">
        <v>428</v>
      </c>
      <c r="N61" s="472">
        <v>419</v>
      </c>
      <c r="O61" s="472">
        <v>477</v>
      </c>
      <c r="P61" s="472">
        <v>497</v>
      </c>
      <c r="Q61" s="471">
        <v>504</v>
      </c>
      <c r="R61" s="471">
        <v>544</v>
      </c>
      <c r="S61" s="471">
        <v>453</v>
      </c>
      <c r="T61" s="471">
        <v>532</v>
      </c>
      <c r="U61" s="471">
        <v>560</v>
      </c>
      <c r="V61" s="471">
        <v>504</v>
      </c>
      <c r="W61" s="470">
        <v>534</v>
      </c>
      <c r="X61" s="474">
        <v>490</v>
      </c>
      <c r="Y61" s="474">
        <v>492</v>
      </c>
      <c r="Z61" s="474">
        <v>507</v>
      </c>
      <c r="AA61" s="474">
        <v>504</v>
      </c>
      <c r="AB61" s="474">
        <v>22.214580467675379</v>
      </c>
      <c r="AC61" s="477">
        <v>17.651146629603893</v>
      </c>
      <c r="AD61" s="473">
        <v>23.670717145466039</v>
      </c>
      <c r="AE61" s="473">
        <v>25.989833178205771</v>
      </c>
      <c r="AF61" s="485">
        <v>30.639431616341032</v>
      </c>
      <c r="AG61" s="485">
        <v>34.248182031433259</v>
      </c>
      <c r="AH61" s="473">
        <v>35.483870967741936</v>
      </c>
      <c r="AI61" s="473">
        <v>38.336410797502857</v>
      </c>
      <c r="AJ61" s="473">
        <v>37.016523585341091</v>
      </c>
      <c r="AK61" s="473">
        <v>39.731285988483684</v>
      </c>
      <c r="AL61" s="473">
        <v>39.267528397963183</v>
      </c>
      <c r="AM61" s="473">
        <v>42.234063548450763</v>
      </c>
      <c r="AN61" s="473">
        <v>41.29299300285799</v>
      </c>
      <c r="AO61" s="474">
        <v>47.321428571428569</v>
      </c>
      <c r="AP61" s="474">
        <v>49.43306146807241</v>
      </c>
      <c r="AQ61" s="474">
        <v>51.634053887921318</v>
      </c>
      <c r="AR61" s="474">
        <v>56.874019864087821</v>
      </c>
      <c r="AS61" s="474">
        <v>48.418127404873879</v>
      </c>
      <c r="AT61" s="474">
        <v>56.710372028568386</v>
      </c>
      <c r="AU61" s="474">
        <v>59.963593532498123</v>
      </c>
      <c r="AV61" s="474">
        <v>53.725615606012155</v>
      </c>
      <c r="AW61" s="474">
        <v>56.736081597960052</v>
      </c>
      <c r="AX61" s="474">
        <v>53.070507960576194</v>
      </c>
      <c r="AY61" s="474">
        <v>53.420195439739416</v>
      </c>
      <c r="AZ61" s="474">
        <v>54.733887509446184</v>
      </c>
      <c r="BA61" s="474">
        <v>54.907942041616735</v>
      </c>
    </row>
    <row r="62" spans="1:53" ht="18" customHeight="1" x14ac:dyDescent="0.2">
      <c r="A62" s="391" t="s">
        <v>260</v>
      </c>
      <c r="B62" s="469">
        <v>33</v>
      </c>
      <c r="C62" s="470">
        <v>30</v>
      </c>
      <c r="D62" s="471">
        <v>45</v>
      </c>
      <c r="E62" s="471">
        <v>47</v>
      </c>
      <c r="F62" s="472">
        <v>49</v>
      </c>
      <c r="G62" s="475">
        <v>40</v>
      </c>
      <c r="H62" s="475">
        <v>32</v>
      </c>
      <c r="I62" s="475">
        <v>32</v>
      </c>
      <c r="J62" s="475">
        <v>27</v>
      </c>
      <c r="K62" s="445">
        <v>28</v>
      </c>
      <c r="L62" s="445">
        <v>24</v>
      </c>
      <c r="M62" s="475">
        <v>37</v>
      </c>
      <c r="N62" s="475">
        <v>27</v>
      </c>
      <c r="O62" s="475">
        <v>41</v>
      </c>
      <c r="P62" s="475">
        <v>47</v>
      </c>
      <c r="Q62" s="445">
        <v>45</v>
      </c>
      <c r="R62" s="445">
        <v>42</v>
      </c>
      <c r="S62" s="445">
        <v>36</v>
      </c>
      <c r="T62" s="445">
        <v>50</v>
      </c>
      <c r="U62" s="476">
        <v>57</v>
      </c>
      <c r="V62" s="476">
        <v>49</v>
      </c>
      <c r="W62" s="476">
        <v>56</v>
      </c>
      <c r="X62" s="474">
        <v>49</v>
      </c>
      <c r="Y62" s="474">
        <v>45</v>
      </c>
      <c r="Z62" s="474">
        <v>56</v>
      </c>
      <c r="AA62" s="474">
        <v>52</v>
      </c>
      <c r="AB62" s="474">
        <v>16.328550222662049</v>
      </c>
      <c r="AC62" s="477">
        <v>15.649452269170579</v>
      </c>
      <c r="AD62" s="473">
        <v>24.657534246575342</v>
      </c>
      <c r="AE62" s="473">
        <v>28.381642512077295</v>
      </c>
      <c r="AF62" s="485">
        <v>32.819825853985265</v>
      </c>
      <c r="AG62" s="485">
        <v>30.188679245283019</v>
      </c>
      <c r="AH62" s="473">
        <v>26.913372582001681</v>
      </c>
      <c r="AI62" s="473">
        <v>30.188679245283019</v>
      </c>
      <c r="AJ62" s="473">
        <v>27.777777777777779</v>
      </c>
      <c r="AK62" s="473">
        <v>32.407407407407405</v>
      </c>
      <c r="AL62" s="473">
        <v>28.811524609843939</v>
      </c>
      <c r="AM62" s="473">
        <v>45.012165450121657</v>
      </c>
      <c r="AN62" s="473">
        <v>31.952662721893493</v>
      </c>
      <c r="AO62" s="474">
        <v>48.80952380952381</v>
      </c>
      <c r="AP62" s="474">
        <v>52.513966480446925</v>
      </c>
      <c r="AQ62" s="474">
        <v>51.724137931034484</v>
      </c>
      <c r="AR62" s="474">
        <v>49.008168028004668</v>
      </c>
      <c r="AS62" s="474">
        <v>44.171779141104295</v>
      </c>
      <c r="AT62" s="474">
        <v>62.189054726368163</v>
      </c>
      <c r="AU62" s="474">
        <v>69.34306569343066</v>
      </c>
      <c r="AV62" s="474">
        <v>58.263971462544589</v>
      </c>
      <c r="AW62" s="474">
        <v>65.116279069767444</v>
      </c>
      <c r="AX62" s="474">
        <v>56.064073226544622</v>
      </c>
      <c r="AY62" s="474">
        <v>50.732807215332585</v>
      </c>
      <c r="AZ62" s="474">
        <v>64.146620847651775</v>
      </c>
      <c r="BA62" s="474">
        <v>61.684460260972713</v>
      </c>
    </row>
    <row r="63" spans="1:53" ht="12" customHeight="1" x14ac:dyDescent="0.2">
      <c r="A63" s="391" t="s">
        <v>261</v>
      </c>
      <c r="B63" s="469">
        <v>37</v>
      </c>
      <c r="C63" s="470">
        <v>34</v>
      </c>
      <c r="D63" s="471">
        <v>43</v>
      </c>
      <c r="E63" s="471">
        <v>45</v>
      </c>
      <c r="F63" s="472">
        <v>43</v>
      </c>
      <c r="G63" s="475">
        <v>42</v>
      </c>
      <c r="H63" s="475">
        <v>42</v>
      </c>
      <c r="I63" s="475">
        <v>50</v>
      </c>
      <c r="J63" s="475">
        <v>37</v>
      </c>
      <c r="K63" s="445">
        <v>39</v>
      </c>
      <c r="L63" s="445">
        <v>34</v>
      </c>
      <c r="M63" s="475">
        <v>49</v>
      </c>
      <c r="N63" s="475">
        <v>38</v>
      </c>
      <c r="O63" s="475">
        <v>63</v>
      </c>
      <c r="P63" s="475">
        <v>71</v>
      </c>
      <c r="Q63" s="445">
        <v>58</v>
      </c>
      <c r="R63" s="445">
        <v>71</v>
      </c>
      <c r="S63" s="445">
        <v>54</v>
      </c>
      <c r="T63" s="445">
        <v>72</v>
      </c>
      <c r="U63" s="476">
        <v>75</v>
      </c>
      <c r="V63" s="476">
        <v>61</v>
      </c>
      <c r="W63" s="476">
        <v>67</v>
      </c>
      <c r="X63" s="474">
        <v>67</v>
      </c>
      <c r="Y63" s="474">
        <v>66</v>
      </c>
      <c r="Z63" s="474">
        <v>69</v>
      </c>
      <c r="AA63" s="474">
        <v>64</v>
      </c>
      <c r="AB63" s="474">
        <v>12.636612021857923</v>
      </c>
      <c r="AC63" s="477">
        <v>12.368133866860676</v>
      </c>
      <c r="AD63" s="473">
        <v>16.712009327633112</v>
      </c>
      <c r="AE63" s="473">
        <v>19.157088122605366</v>
      </c>
      <c r="AF63" s="485">
        <v>20.782986950217495</v>
      </c>
      <c r="AG63" s="485">
        <v>23.622047244094489</v>
      </c>
      <c r="AH63" s="473">
        <v>26.871401151631478</v>
      </c>
      <c r="AI63" s="473">
        <v>39.588281868566902</v>
      </c>
      <c r="AJ63" s="473">
        <v>31.979256698357823</v>
      </c>
      <c r="AK63" s="473">
        <v>33.824804856895057</v>
      </c>
      <c r="AL63" s="473">
        <v>29.386343993085568</v>
      </c>
      <c r="AM63" s="473">
        <v>42.68292682926829</v>
      </c>
      <c r="AN63" s="473">
        <v>33.837934105075689</v>
      </c>
      <c r="AO63" s="474">
        <v>52.719665271966527</v>
      </c>
      <c r="AP63" s="474">
        <v>59.764309764309765</v>
      </c>
      <c r="AQ63" s="474">
        <v>50.259965337954938</v>
      </c>
      <c r="AR63" s="474">
        <v>61.206896551724135</v>
      </c>
      <c r="AS63" s="474">
        <v>47.61904761904762</v>
      </c>
      <c r="AT63" s="474">
        <v>61.120543293718164</v>
      </c>
      <c r="AU63" s="474">
        <v>62.137531068765533</v>
      </c>
      <c r="AV63" s="474">
        <v>51.390058972198823</v>
      </c>
      <c r="AW63" s="474">
        <v>57.858376511226254</v>
      </c>
      <c r="AX63" s="474">
        <v>56.683587140439933</v>
      </c>
      <c r="AY63" s="474">
        <v>56.458511548331906</v>
      </c>
      <c r="AZ63" s="474">
        <v>58.12973883740522</v>
      </c>
      <c r="BA63" s="474">
        <v>53.646269907795471</v>
      </c>
    </row>
    <row r="64" spans="1:53" ht="12" customHeight="1" x14ac:dyDescent="0.2">
      <c r="A64" s="391" t="s">
        <v>262</v>
      </c>
      <c r="B64" s="469">
        <v>37</v>
      </c>
      <c r="C64" s="470">
        <v>35</v>
      </c>
      <c r="D64" s="471">
        <v>59</v>
      </c>
      <c r="E64" s="471">
        <v>60</v>
      </c>
      <c r="F64" s="472">
        <v>63</v>
      </c>
      <c r="G64" s="475">
        <v>68</v>
      </c>
      <c r="H64" s="475">
        <v>76</v>
      </c>
      <c r="I64" s="475">
        <v>75</v>
      </c>
      <c r="J64" s="475">
        <v>68</v>
      </c>
      <c r="K64" s="445">
        <v>70</v>
      </c>
      <c r="L64" s="445">
        <v>89</v>
      </c>
      <c r="M64" s="475">
        <v>58</v>
      </c>
      <c r="N64" s="475">
        <v>60</v>
      </c>
      <c r="O64" s="475">
        <v>58</v>
      </c>
      <c r="P64" s="475">
        <v>52</v>
      </c>
      <c r="Q64" s="445">
        <v>53</v>
      </c>
      <c r="R64" s="445">
        <v>56</v>
      </c>
      <c r="S64" s="445">
        <v>55</v>
      </c>
      <c r="T64" s="445">
        <v>52</v>
      </c>
      <c r="U64" s="476">
        <v>55</v>
      </c>
      <c r="V64" s="476">
        <v>50</v>
      </c>
      <c r="W64" s="476">
        <v>54</v>
      </c>
      <c r="X64" s="474">
        <v>43</v>
      </c>
      <c r="Y64" s="474">
        <v>55</v>
      </c>
      <c r="Z64" s="474">
        <v>52</v>
      </c>
      <c r="AA64" s="474">
        <v>45</v>
      </c>
      <c r="AB64" s="474">
        <v>20.892151326933934</v>
      </c>
      <c r="AC64" s="477">
        <v>17.404276479363499</v>
      </c>
      <c r="AD64" s="473">
        <v>28.893241919686581</v>
      </c>
      <c r="AE64" s="473">
        <v>30.257186081694403</v>
      </c>
      <c r="AF64" s="485">
        <v>32.175689479060267</v>
      </c>
      <c r="AG64" s="485">
        <v>36.363636363636367</v>
      </c>
      <c r="AH64" s="473">
        <v>41.804180418041803</v>
      </c>
      <c r="AI64" s="473">
        <v>45.045045045045043</v>
      </c>
      <c r="AJ64" s="473">
        <v>43.229497774952321</v>
      </c>
      <c r="AK64" s="473">
        <v>45.484080571799872</v>
      </c>
      <c r="AL64" s="473">
        <v>59.057730590577307</v>
      </c>
      <c r="AM64" s="473">
        <v>39.780521262002743</v>
      </c>
      <c r="AN64" s="473">
        <v>44.444444444444443</v>
      </c>
      <c r="AO64" s="474">
        <v>47.039740470397405</v>
      </c>
      <c r="AP64" s="474">
        <v>45.414847161572055</v>
      </c>
      <c r="AQ64" s="474">
        <v>49.76525821596244</v>
      </c>
      <c r="AR64" s="474">
        <v>54.211035818005811</v>
      </c>
      <c r="AS64" s="474">
        <v>54.835493519441677</v>
      </c>
      <c r="AT64" s="474">
        <v>53.061224489795919</v>
      </c>
      <c r="AU64" s="474">
        <v>57.17255717255717</v>
      </c>
      <c r="AV64" s="474">
        <v>51.59958720330237</v>
      </c>
      <c r="AW64" s="474">
        <v>55.900621118012424</v>
      </c>
      <c r="AX64" s="474">
        <v>46.536796536796537</v>
      </c>
      <c r="AY64" s="474">
        <v>58.51063829787234</v>
      </c>
      <c r="AZ64" s="474">
        <v>54.794520547945204</v>
      </c>
      <c r="BA64" s="474">
        <v>48.913043478260867</v>
      </c>
    </row>
    <row r="65" spans="1:53" ht="12" customHeight="1" x14ac:dyDescent="0.2">
      <c r="A65" s="391" t="s">
        <v>263</v>
      </c>
      <c r="B65" s="469">
        <v>21</v>
      </c>
      <c r="C65" s="470">
        <v>19</v>
      </c>
      <c r="D65" s="471">
        <v>16</v>
      </c>
      <c r="E65" s="471">
        <v>22</v>
      </c>
      <c r="F65" s="472">
        <v>21</v>
      </c>
      <c r="G65" s="475">
        <v>30</v>
      </c>
      <c r="H65" s="475">
        <v>34</v>
      </c>
      <c r="I65" s="475">
        <v>36</v>
      </c>
      <c r="J65" s="475">
        <v>46</v>
      </c>
      <c r="K65" s="445">
        <v>46</v>
      </c>
      <c r="L65" s="445">
        <v>45</v>
      </c>
      <c r="M65" s="475">
        <v>53</v>
      </c>
      <c r="N65" s="475">
        <v>51</v>
      </c>
      <c r="O65" s="475">
        <v>58</v>
      </c>
      <c r="P65" s="475">
        <v>65</v>
      </c>
      <c r="Q65" s="445">
        <v>52</v>
      </c>
      <c r="R65" s="445">
        <v>55</v>
      </c>
      <c r="S65" s="445">
        <v>48</v>
      </c>
      <c r="T65" s="445">
        <v>62</v>
      </c>
      <c r="U65" s="476">
        <v>67</v>
      </c>
      <c r="V65" s="476">
        <v>59</v>
      </c>
      <c r="W65" s="476">
        <v>56</v>
      </c>
      <c r="X65" s="474">
        <v>43</v>
      </c>
      <c r="Y65" s="474">
        <v>52</v>
      </c>
      <c r="Z65" s="474">
        <v>44</v>
      </c>
      <c r="AA65" s="474">
        <v>56</v>
      </c>
      <c r="AB65" s="474">
        <v>31.343283582089551</v>
      </c>
      <c r="AC65" s="477">
        <v>27.737226277372262</v>
      </c>
      <c r="AD65" s="473">
        <v>23.121387283236995</v>
      </c>
      <c r="AE65" s="473">
        <v>29.891304347826086</v>
      </c>
      <c r="AF65" s="485">
        <v>27.34375</v>
      </c>
      <c r="AG65" s="485">
        <v>32.786885245901637</v>
      </c>
      <c r="AH65" s="473">
        <v>34.205231388329977</v>
      </c>
      <c r="AI65" s="473">
        <v>32.05699020480855</v>
      </c>
      <c r="AJ65" s="473">
        <v>38.851351351351354</v>
      </c>
      <c r="AK65" s="473">
        <v>37.704918032786885</v>
      </c>
      <c r="AL65" s="473">
        <v>35.771065182829886</v>
      </c>
      <c r="AM65" s="473">
        <v>41.732283464566926</v>
      </c>
      <c r="AN65" s="473">
        <v>38.753799392097264</v>
      </c>
      <c r="AO65" s="474">
        <v>44.512663085188031</v>
      </c>
      <c r="AP65" s="474">
        <v>51.464766429136972</v>
      </c>
      <c r="AQ65" s="474">
        <v>43.514644351464433</v>
      </c>
      <c r="AR65" s="474">
        <v>46.102263202011734</v>
      </c>
      <c r="AS65" s="474">
        <v>41.522491349480966</v>
      </c>
      <c r="AT65" s="474">
        <v>52.991452991452988</v>
      </c>
      <c r="AU65" s="474">
        <v>58.771929824561404</v>
      </c>
      <c r="AV65" s="474">
        <v>53.249097472924191</v>
      </c>
      <c r="AW65" s="474">
        <v>51.094890510948908</v>
      </c>
      <c r="AX65" s="474">
        <v>40.681173131504259</v>
      </c>
      <c r="AY65" s="474">
        <v>48.780487804878049</v>
      </c>
      <c r="AZ65" s="474">
        <v>41.314553990610328</v>
      </c>
      <c r="BA65" s="474">
        <v>51.001821493624774</v>
      </c>
    </row>
    <row r="66" spans="1:53" ht="12" customHeight="1" x14ac:dyDescent="0.2">
      <c r="A66" s="391" t="s">
        <v>264</v>
      </c>
      <c r="B66" s="469">
        <v>90</v>
      </c>
      <c r="C66" s="470">
        <v>49</v>
      </c>
      <c r="D66" s="471">
        <v>73</v>
      </c>
      <c r="E66" s="471">
        <v>78</v>
      </c>
      <c r="F66" s="472">
        <v>99</v>
      </c>
      <c r="G66" s="475">
        <v>115</v>
      </c>
      <c r="H66" s="475">
        <v>97</v>
      </c>
      <c r="I66" s="475">
        <v>111</v>
      </c>
      <c r="J66" s="475">
        <v>83</v>
      </c>
      <c r="K66" s="445">
        <v>99</v>
      </c>
      <c r="L66" s="445">
        <v>92</v>
      </c>
      <c r="M66" s="475">
        <v>87</v>
      </c>
      <c r="N66" s="475">
        <v>97</v>
      </c>
      <c r="O66" s="475">
        <v>116</v>
      </c>
      <c r="P66" s="475">
        <v>110</v>
      </c>
      <c r="Q66" s="445">
        <v>119</v>
      </c>
      <c r="R66" s="445">
        <v>138</v>
      </c>
      <c r="S66" s="445">
        <v>114</v>
      </c>
      <c r="T66" s="445">
        <v>124</v>
      </c>
      <c r="U66" s="476">
        <v>131</v>
      </c>
      <c r="V66" s="476">
        <v>123</v>
      </c>
      <c r="W66" s="476">
        <v>131</v>
      </c>
      <c r="X66" s="474">
        <v>131</v>
      </c>
      <c r="Y66" s="474">
        <v>109</v>
      </c>
      <c r="Z66" s="474">
        <v>109</v>
      </c>
      <c r="AA66" s="474">
        <v>99</v>
      </c>
      <c r="AB66" s="474">
        <v>31.304347826086957</v>
      </c>
      <c r="AC66" s="477">
        <v>17.375886524822697</v>
      </c>
      <c r="AD66" s="473">
        <v>26.052819414703784</v>
      </c>
      <c r="AE66" s="473">
        <v>26.121902210314801</v>
      </c>
      <c r="AF66" s="485">
        <v>32.184655396618986</v>
      </c>
      <c r="AG66" s="485">
        <v>38.066865276398545</v>
      </c>
      <c r="AH66" s="473">
        <v>34.55646597791236</v>
      </c>
      <c r="AI66" s="473">
        <v>40.101156069364158</v>
      </c>
      <c r="AJ66" s="473">
        <v>31.427489587277545</v>
      </c>
      <c r="AK66" s="473">
        <v>38.717246773562771</v>
      </c>
      <c r="AL66" s="473">
        <v>36.903329322101882</v>
      </c>
      <c r="AM66" s="473">
        <v>34.730538922155688</v>
      </c>
      <c r="AN66" s="473">
        <v>39.527302363488182</v>
      </c>
      <c r="AO66" s="474">
        <v>48.132780082987551</v>
      </c>
      <c r="AP66" s="474">
        <v>45.435770342833543</v>
      </c>
      <c r="AQ66" s="474">
        <v>50.552251486830926</v>
      </c>
      <c r="AR66" s="474">
        <v>59.45713054717794</v>
      </c>
      <c r="AS66" s="474">
        <v>51.58371040723982</v>
      </c>
      <c r="AT66" s="474">
        <v>55.981941309255077</v>
      </c>
      <c r="AU66" s="474">
        <v>60.368663594470043</v>
      </c>
      <c r="AV66" s="474">
        <v>55.656108597285069</v>
      </c>
      <c r="AW66" s="474">
        <v>60.536044362292053</v>
      </c>
      <c r="AX66" s="474">
        <v>62.709430349449498</v>
      </c>
      <c r="AY66" s="474">
        <v>52.912621359223301</v>
      </c>
      <c r="AZ66" s="474">
        <v>53.170731707317074</v>
      </c>
      <c r="BA66" s="474">
        <v>49.949545913218969</v>
      </c>
    </row>
    <row r="67" spans="1:53" ht="12" customHeight="1" x14ac:dyDescent="0.2">
      <c r="A67" s="391" t="s">
        <v>265</v>
      </c>
      <c r="B67" s="469">
        <v>83</v>
      </c>
      <c r="C67" s="470">
        <v>58</v>
      </c>
      <c r="D67" s="471">
        <v>76</v>
      </c>
      <c r="E67" s="471">
        <v>84</v>
      </c>
      <c r="F67" s="472">
        <v>100</v>
      </c>
      <c r="G67" s="475">
        <v>113</v>
      </c>
      <c r="H67" s="475">
        <v>98</v>
      </c>
      <c r="I67" s="475">
        <v>89</v>
      </c>
      <c r="J67" s="475">
        <v>104</v>
      </c>
      <c r="K67" s="445">
        <v>88</v>
      </c>
      <c r="L67" s="445">
        <v>80</v>
      </c>
      <c r="M67" s="475">
        <v>103</v>
      </c>
      <c r="N67" s="475">
        <v>94</v>
      </c>
      <c r="O67" s="475">
        <v>98</v>
      </c>
      <c r="P67" s="475">
        <v>101</v>
      </c>
      <c r="Q67" s="445">
        <v>124</v>
      </c>
      <c r="R67" s="445">
        <v>127</v>
      </c>
      <c r="S67" s="445">
        <v>85</v>
      </c>
      <c r="T67" s="445">
        <v>126</v>
      </c>
      <c r="U67" s="476">
        <v>125</v>
      </c>
      <c r="V67" s="476">
        <v>104</v>
      </c>
      <c r="W67" s="476">
        <v>113</v>
      </c>
      <c r="X67" s="474">
        <v>119</v>
      </c>
      <c r="Y67" s="474">
        <v>113</v>
      </c>
      <c r="Z67" s="474">
        <v>120</v>
      </c>
      <c r="AA67" s="474">
        <v>131</v>
      </c>
      <c r="AB67" s="474">
        <v>26.509102523155541</v>
      </c>
      <c r="AC67" s="477">
        <v>18.929503916449086</v>
      </c>
      <c r="AD67" s="473">
        <v>24.627349319507452</v>
      </c>
      <c r="AE67" s="473">
        <v>27.677100494233937</v>
      </c>
      <c r="AF67" s="485">
        <v>33.545790003354576</v>
      </c>
      <c r="AG67" s="485">
        <v>39.718804920913882</v>
      </c>
      <c r="AH67" s="473">
        <v>37.023044956554592</v>
      </c>
      <c r="AI67" s="473">
        <v>35.543130990415335</v>
      </c>
      <c r="AJ67" s="473">
        <v>43.261231281198</v>
      </c>
      <c r="AK67" s="473">
        <v>39.180765805877115</v>
      </c>
      <c r="AL67" s="473">
        <v>37.002775208140612</v>
      </c>
      <c r="AM67" s="473">
        <v>48.153342683496959</v>
      </c>
      <c r="AN67" s="473">
        <v>42.591753511554145</v>
      </c>
      <c r="AO67" s="474">
        <v>44.144144144144143</v>
      </c>
      <c r="AP67" s="474">
        <v>45.393258426966291</v>
      </c>
      <c r="AQ67" s="474">
        <v>56.108597285067873</v>
      </c>
      <c r="AR67" s="474">
        <v>59.990552668871047</v>
      </c>
      <c r="AS67" s="474">
        <v>39.775386055217595</v>
      </c>
      <c r="AT67" s="474">
        <v>58.988764044943821</v>
      </c>
      <c r="AU67" s="474">
        <v>57.816836262719704</v>
      </c>
      <c r="AV67" s="474">
        <v>47.597254004576662</v>
      </c>
      <c r="AW67" s="474">
        <v>49.75781594011449</v>
      </c>
      <c r="AX67" s="474">
        <v>52.37676056338028</v>
      </c>
      <c r="AY67" s="474">
        <v>50.334075723830736</v>
      </c>
      <c r="AZ67" s="474">
        <v>53.811659192825111</v>
      </c>
      <c r="BA67" s="474">
        <v>59.009009009009006</v>
      </c>
    </row>
    <row r="68" spans="1:53" ht="12" customHeight="1" x14ac:dyDescent="0.2">
      <c r="A68" s="391" t="s">
        <v>266</v>
      </c>
      <c r="B68" s="469">
        <v>22</v>
      </c>
      <c r="C68" s="470">
        <v>29</v>
      </c>
      <c r="D68" s="471">
        <v>25</v>
      </c>
      <c r="E68" s="471">
        <v>27</v>
      </c>
      <c r="F68" s="472">
        <v>39</v>
      </c>
      <c r="G68" s="475">
        <v>30</v>
      </c>
      <c r="H68" s="475">
        <v>50</v>
      </c>
      <c r="I68" s="475">
        <v>43</v>
      </c>
      <c r="J68" s="475">
        <v>36</v>
      </c>
      <c r="K68" s="445">
        <v>44</v>
      </c>
      <c r="L68" s="445">
        <v>37</v>
      </c>
      <c r="M68" s="475">
        <v>41</v>
      </c>
      <c r="N68" s="475">
        <v>52</v>
      </c>
      <c r="O68" s="475">
        <v>43</v>
      </c>
      <c r="P68" s="475">
        <v>51</v>
      </c>
      <c r="Q68" s="445">
        <v>53</v>
      </c>
      <c r="R68" s="445">
        <v>55</v>
      </c>
      <c r="S68" s="445">
        <v>61</v>
      </c>
      <c r="T68" s="445">
        <v>46</v>
      </c>
      <c r="U68" s="476">
        <v>50</v>
      </c>
      <c r="V68" s="476">
        <v>58</v>
      </c>
      <c r="W68" s="476">
        <v>57</v>
      </c>
      <c r="X68" s="474">
        <v>38</v>
      </c>
      <c r="Y68" s="474">
        <v>52</v>
      </c>
      <c r="Z68" s="474">
        <v>57</v>
      </c>
      <c r="AA68" s="474">
        <v>57</v>
      </c>
      <c r="AB68" s="474">
        <v>19.23076923076923</v>
      </c>
      <c r="AC68" s="477">
        <v>25.34965034965035</v>
      </c>
      <c r="AD68" s="473">
        <v>20.542317173377157</v>
      </c>
      <c r="AE68" s="473">
        <v>22.094926350245498</v>
      </c>
      <c r="AF68" s="485">
        <v>33.419023136246786</v>
      </c>
      <c r="AG68" s="485">
        <v>28.985507246376812</v>
      </c>
      <c r="AH68" s="473">
        <v>46.64179104477612</v>
      </c>
      <c r="AI68" s="473">
        <v>43.434343434343432</v>
      </c>
      <c r="AJ68" s="473">
        <v>39.911308203991133</v>
      </c>
      <c r="AK68" s="473">
        <v>52.318668252080855</v>
      </c>
      <c r="AL68" s="473">
        <v>46.134663341645883</v>
      </c>
      <c r="AM68" s="473">
        <v>51.767676767676768</v>
      </c>
      <c r="AN68" s="473">
        <v>61.032863849765256</v>
      </c>
      <c r="AO68" s="474">
        <v>48.919226393629124</v>
      </c>
      <c r="AP68" s="474">
        <v>55.616139585605232</v>
      </c>
      <c r="AQ68" s="474">
        <v>58.050383351588174</v>
      </c>
      <c r="AR68" s="474">
        <v>62.217194570135746</v>
      </c>
      <c r="AS68" s="474">
        <v>67.702552719200881</v>
      </c>
      <c r="AT68" s="474">
        <v>51.224944320712694</v>
      </c>
      <c r="AU68" s="474">
        <v>57.077625570776256</v>
      </c>
      <c r="AV68" s="474">
        <v>65.834279228149825</v>
      </c>
      <c r="AW68" s="474">
        <v>63.545150501672239</v>
      </c>
      <c r="AX68" s="474">
        <v>45.508982035928142</v>
      </c>
      <c r="AY68" s="474">
        <v>61.684460260972713</v>
      </c>
      <c r="AZ68" s="474">
        <v>62.706270627062707</v>
      </c>
      <c r="BA68" s="474">
        <v>61.755146262188518</v>
      </c>
    </row>
    <row r="69" spans="1:53" ht="18" customHeight="1" x14ac:dyDescent="0.2">
      <c r="A69" s="391" t="s">
        <v>295</v>
      </c>
      <c r="B69" s="469">
        <v>238</v>
      </c>
      <c r="C69" s="470">
        <v>226</v>
      </c>
      <c r="D69" s="471">
        <v>237</v>
      </c>
      <c r="E69" s="471">
        <v>288</v>
      </c>
      <c r="F69" s="472">
        <v>316</v>
      </c>
      <c r="G69" s="472">
        <v>313</v>
      </c>
      <c r="H69" s="472">
        <v>301</v>
      </c>
      <c r="I69" s="472">
        <v>349</v>
      </c>
      <c r="J69" s="472">
        <v>355</v>
      </c>
      <c r="K69" s="471">
        <v>395</v>
      </c>
      <c r="L69" s="471">
        <v>400</v>
      </c>
      <c r="M69" s="472">
        <v>415</v>
      </c>
      <c r="N69" s="472">
        <v>423</v>
      </c>
      <c r="O69" s="472">
        <v>395</v>
      </c>
      <c r="P69" s="472">
        <v>480</v>
      </c>
      <c r="Q69" s="471">
        <v>515</v>
      </c>
      <c r="R69" s="471">
        <v>507</v>
      </c>
      <c r="S69" s="471">
        <v>555</v>
      </c>
      <c r="T69" s="471">
        <v>557</v>
      </c>
      <c r="U69" s="471">
        <v>535</v>
      </c>
      <c r="V69" s="471">
        <v>594</v>
      </c>
      <c r="W69" s="470">
        <v>539</v>
      </c>
      <c r="X69" s="474">
        <v>599</v>
      </c>
      <c r="Y69" s="474">
        <v>567</v>
      </c>
      <c r="Z69" s="474">
        <v>581</v>
      </c>
      <c r="AA69" s="474">
        <v>522</v>
      </c>
      <c r="AB69" s="474">
        <v>22.395784322950973</v>
      </c>
      <c r="AC69" s="477">
        <v>21.854752925249009</v>
      </c>
      <c r="AD69" s="473">
        <v>23.423601502273176</v>
      </c>
      <c r="AE69" s="473">
        <v>29.286150091519218</v>
      </c>
      <c r="AF69" s="485">
        <v>33.284179481777961</v>
      </c>
      <c r="AG69" s="485">
        <v>34.114441416893733</v>
      </c>
      <c r="AH69" s="473">
        <v>33.333333333333336</v>
      </c>
      <c r="AI69" s="473">
        <v>37.547068316299082</v>
      </c>
      <c r="AJ69" s="473">
        <v>38.135138038457406</v>
      </c>
      <c r="AK69" s="473">
        <v>40.454731667349449</v>
      </c>
      <c r="AL69" s="473">
        <v>40.916530278232408</v>
      </c>
      <c r="AM69" s="473">
        <v>42.481318456341491</v>
      </c>
      <c r="AN69" s="473">
        <v>41.320699423659278</v>
      </c>
      <c r="AO69" s="474">
        <v>37.896958649141325</v>
      </c>
      <c r="AP69" s="474">
        <v>46.224961479198768</v>
      </c>
      <c r="AQ69" s="474">
        <v>50.594360939188526</v>
      </c>
      <c r="AR69" s="474">
        <v>49.400760011692491</v>
      </c>
      <c r="AS69" s="474">
        <v>53.737412858249421</v>
      </c>
      <c r="AT69" s="474">
        <v>53.413885692366705</v>
      </c>
      <c r="AU69" s="474">
        <v>50.802392935143864</v>
      </c>
      <c r="AV69" s="474">
        <v>55.717099709220527</v>
      </c>
      <c r="AW69" s="474">
        <v>49.842796375069355</v>
      </c>
      <c r="AX69" s="474">
        <v>53.707522639648523</v>
      </c>
      <c r="AY69" s="474">
        <v>50.355239786856124</v>
      </c>
      <c r="AZ69" s="474">
        <v>51.411379523935935</v>
      </c>
      <c r="BA69" s="474">
        <v>46.870791056837568</v>
      </c>
    </row>
    <row r="70" spans="1:53" ht="18" customHeight="1" x14ac:dyDescent="0.2">
      <c r="A70" s="391" t="s">
        <v>267</v>
      </c>
      <c r="B70" s="469">
        <v>49</v>
      </c>
      <c r="C70" s="470">
        <v>54</v>
      </c>
      <c r="D70" s="471">
        <v>60</v>
      </c>
      <c r="E70" s="471">
        <v>74</v>
      </c>
      <c r="F70" s="472">
        <v>86</v>
      </c>
      <c r="G70" s="475">
        <v>71</v>
      </c>
      <c r="H70" s="475">
        <v>66</v>
      </c>
      <c r="I70" s="475">
        <v>57</v>
      </c>
      <c r="J70" s="475">
        <v>71</v>
      </c>
      <c r="K70" s="445">
        <v>75</v>
      </c>
      <c r="L70" s="445">
        <v>68</v>
      </c>
      <c r="M70" s="445">
        <v>83</v>
      </c>
      <c r="N70" s="445">
        <v>90</v>
      </c>
      <c r="O70" s="445">
        <v>91</v>
      </c>
      <c r="P70" s="445">
        <v>103</v>
      </c>
      <c r="Q70" s="445">
        <v>120</v>
      </c>
      <c r="R70" s="445">
        <v>119</v>
      </c>
      <c r="S70" s="445">
        <v>108</v>
      </c>
      <c r="T70" s="445">
        <v>132</v>
      </c>
      <c r="U70" s="476">
        <v>127</v>
      </c>
      <c r="V70" s="476">
        <v>149</v>
      </c>
      <c r="W70" s="476">
        <v>152</v>
      </c>
      <c r="X70" s="474">
        <v>170</v>
      </c>
      <c r="Y70" s="474">
        <v>176</v>
      </c>
      <c r="Z70" s="474">
        <v>170</v>
      </c>
      <c r="AA70" s="474">
        <v>158</v>
      </c>
      <c r="AB70" s="474">
        <v>22.528735632183906</v>
      </c>
      <c r="AC70" s="477">
        <v>25.531914893617021</v>
      </c>
      <c r="AD70" s="473">
        <v>29.732408325074331</v>
      </c>
      <c r="AE70" s="473">
        <v>38.065843621399175</v>
      </c>
      <c r="AF70" s="485">
        <v>45.574986751457338</v>
      </c>
      <c r="AG70" s="485">
        <v>39.183222958057392</v>
      </c>
      <c r="AH70" s="473">
        <v>38.596491228070178</v>
      </c>
      <c r="AI70" s="473">
        <v>31.986531986531986</v>
      </c>
      <c r="AJ70" s="473">
        <v>37.685774946921441</v>
      </c>
      <c r="AK70" s="473">
        <v>35.460992907801419</v>
      </c>
      <c r="AL70" s="473">
        <v>31.93987787693753</v>
      </c>
      <c r="AM70" s="473">
        <v>39.058823529411768</v>
      </c>
      <c r="AN70" s="473">
        <v>39.63011889035667</v>
      </c>
      <c r="AO70" s="474">
        <v>38.123167155425222</v>
      </c>
      <c r="AP70" s="474">
        <v>43.04220643543669</v>
      </c>
      <c r="AQ70" s="474">
        <v>50.251256281407038</v>
      </c>
      <c r="AR70" s="474">
        <v>49.459684123025767</v>
      </c>
      <c r="AS70" s="474">
        <v>43.831168831168831</v>
      </c>
      <c r="AT70" s="474">
        <v>52.842273819055244</v>
      </c>
      <c r="AU70" s="474">
        <v>50.497017892644138</v>
      </c>
      <c r="AV70" s="474">
        <v>57.131901840490798</v>
      </c>
      <c r="AW70" s="474">
        <v>55.032585083272991</v>
      </c>
      <c r="AX70" s="474">
        <v>57.316250842886042</v>
      </c>
      <c r="AY70" s="474">
        <v>57.553956834532372</v>
      </c>
      <c r="AZ70" s="474">
        <v>54.980595084087966</v>
      </c>
      <c r="BA70" s="474">
        <v>49.873737373737377</v>
      </c>
    </row>
    <row r="71" spans="1:53" ht="12" customHeight="1" x14ac:dyDescent="0.2">
      <c r="A71" s="391" t="s">
        <v>268</v>
      </c>
      <c r="B71" s="469">
        <v>31</v>
      </c>
      <c r="C71" s="470">
        <v>31</v>
      </c>
      <c r="D71" s="471">
        <v>34</v>
      </c>
      <c r="E71" s="471">
        <v>32</v>
      </c>
      <c r="F71" s="472">
        <v>33</v>
      </c>
      <c r="G71" s="475">
        <v>39</v>
      </c>
      <c r="H71" s="475">
        <v>40</v>
      </c>
      <c r="I71" s="475">
        <v>48</v>
      </c>
      <c r="J71" s="475">
        <v>46</v>
      </c>
      <c r="K71" s="445">
        <v>48</v>
      </c>
      <c r="L71" s="445">
        <v>43</v>
      </c>
      <c r="M71" s="445">
        <v>44</v>
      </c>
      <c r="N71" s="445">
        <v>49</v>
      </c>
      <c r="O71" s="445">
        <v>36</v>
      </c>
      <c r="P71" s="445">
        <v>61</v>
      </c>
      <c r="Q71" s="445">
        <v>53</v>
      </c>
      <c r="R71" s="445">
        <v>68</v>
      </c>
      <c r="S71" s="445">
        <v>54</v>
      </c>
      <c r="T71" s="445">
        <v>53</v>
      </c>
      <c r="U71" s="476">
        <v>48</v>
      </c>
      <c r="V71" s="476">
        <v>58</v>
      </c>
      <c r="W71" s="476">
        <v>54</v>
      </c>
      <c r="X71" s="474">
        <v>75</v>
      </c>
      <c r="Y71" s="474">
        <v>75</v>
      </c>
      <c r="Z71" s="474">
        <v>77</v>
      </c>
      <c r="AA71" s="474">
        <v>74</v>
      </c>
      <c r="AB71" s="474">
        <v>24.899598393574298</v>
      </c>
      <c r="AC71" s="477">
        <v>23.827824750192161</v>
      </c>
      <c r="AD71" s="473">
        <v>25.816249050873196</v>
      </c>
      <c r="AE71" s="473">
        <v>24.883359253499222</v>
      </c>
      <c r="AF71" s="485">
        <v>27.477102414654453</v>
      </c>
      <c r="AG71" s="485">
        <v>35.230352303523034</v>
      </c>
      <c r="AH71" s="473">
        <v>34.482758620689658</v>
      </c>
      <c r="AI71" s="473">
        <v>37.647058823529413</v>
      </c>
      <c r="AJ71" s="473">
        <v>35.769828926905134</v>
      </c>
      <c r="AK71" s="473">
        <v>31.725049570389952</v>
      </c>
      <c r="AL71" s="473">
        <v>27.180783817951959</v>
      </c>
      <c r="AM71" s="473">
        <v>27.795325331648769</v>
      </c>
      <c r="AN71" s="473">
        <v>28.504944735311227</v>
      </c>
      <c r="AO71" s="474">
        <v>20.066889632107024</v>
      </c>
      <c r="AP71" s="474">
        <v>33.296943231441048</v>
      </c>
      <c r="AQ71" s="474">
        <v>30.635838150289018</v>
      </c>
      <c r="AR71" s="474">
        <v>36.55913978494624</v>
      </c>
      <c r="AS71" s="474">
        <v>29.524330235101147</v>
      </c>
      <c r="AT71" s="474">
        <v>28.773072747014115</v>
      </c>
      <c r="AU71" s="474">
        <v>24.896265560165975</v>
      </c>
      <c r="AV71" s="474">
        <v>29.233870967741936</v>
      </c>
      <c r="AW71" s="474">
        <v>27</v>
      </c>
      <c r="AX71" s="474">
        <v>34.215328467153284</v>
      </c>
      <c r="AY71" s="474">
        <v>33.967391304347828</v>
      </c>
      <c r="AZ71" s="474">
        <v>34.747292418772567</v>
      </c>
      <c r="BA71" s="474">
        <v>34.611786716557532</v>
      </c>
    </row>
    <row r="72" spans="1:53" ht="12" customHeight="1" x14ac:dyDescent="0.2">
      <c r="A72" s="391" t="s">
        <v>269</v>
      </c>
      <c r="B72" s="469">
        <v>34</v>
      </c>
      <c r="C72" s="470">
        <v>28</v>
      </c>
      <c r="D72" s="471">
        <v>32</v>
      </c>
      <c r="E72" s="471">
        <v>42</v>
      </c>
      <c r="F72" s="472">
        <v>43</v>
      </c>
      <c r="G72" s="475">
        <v>45</v>
      </c>
      <c r="H72" s="475">
        <v>49</v>
      </c>
      <c r="I72" s="475">
        <v>51</v>
      </c>
      <c r="J72" s="475">
        <v>48</v>
      </c>
      <c r="K72" s="445">
        <v>59</v>
      </c>
      <c r="L72" s="445">
        <v>52</v>
      </c>
      <c r="M72" s="445">
        <v>65</v>
      </c>
      <c r="N72" s="445">
        <v>59</v>
      </c>
      <c r="O72" s="445">
        <v>63</v>
      </c>
      <c r="P72" s="445">
        <v>55</v>
      </c>
      <c r="Q72" s="445">
        <v>68</v>
      </c>
      <c r="R72" s="445">
        <v>64</v>
      </c>
      <c r="S72" s="445">
        <v>81</v>
      </c>
      <c r="T72" s="445">
        <v>89</v>
      </c>
      <c r="U72" s="476">
        <v>75</v>
      </c>
      <c r="V72" s="476">
        <v>87</v>
      </c>
      <c r="W72" s="476">
        <v>64</v>
      </c>
      <c r="X72" s="474">
        <v>79</v>
      </c>
      <c r="Y72" s="474">
        <v>73</v>
      </c>
      <c r="Z72" s="474">
        <v>91</v>
      </c>
      <c r="AA72" s="474">
        <v>63</v>
      </c>
      <c r="AB72" s="474">
        <v>13.754045307443366</v>
      </c>
      <c r="AC72" s="477">
        <v>12.100259291270527</v>
      </c>
      <c r="AD72" s="473">
        <v>14.394961763382817</v>
      </c>
      <c r="AE72" s="473">
        <v>20.338983050847457</v>
      </c>
      <c r="AF72" s="485">
        <v>21.916411824668707</v>
      </c>
      <c r="AG72" s="485">
        <v>24.84815019326339</v>
      </c>
      <c r="AH72" s="473">
        <v>28.488372093023255</v>
      </c>
      <c r="AI72" s="473">
        <v>31.578947368421051</v>
      </c>
      <c r="AJ72" s="473">
        <v>32.214765100671144</v>
      </c>
      <c r="AK72" s="473">
        <v>41.755130927105448</v>
      </c>
      <c r="AL72" s="473">
        <v>37.490987743330933</v>
      </c>
      <c r="AM72" s="473">
        <v>47.13560551124003</v>
      </c>
      <c r="AN72" s="473">
        <v>39.89181879648411</v>
      </c>
      <c r="AO72" s="474">
        <v>41.501976284584977</v>
      </c>
      <c r="AP72" s="474">
        <v>36.112934996717009</v>
      </c>
      <c r="AQ72" s="474">
        <v>46.070460704607044</v>
      </c>
      <c r="AR72" s="474">
        <v>42.86671131949096</v>
      </c>
      <c r="AS72" s="474">
        <v>54.072096128170898</v>
      </c>
      <c r="AT72" s="474">
        <v>57.308435286542178</v>
      </c>
      <c r="AU72" s="474">
        <v>48.387096774193552</v>
      </c>
      <c r="AV72" s="474">
        <v>56.383668178872327</v>
      </c>
      <c r="AW72" s="474">
        <v>40.404040404040401</v>
      </c>
      <c r="AX72" s="474">
        <v>50.126903553299492</v>
      </c>
      <c r="AY72" s="474">
        <v>47.650130548302869</v>
      </c>
      <c r="AZ72" s="474">
        <v>58.823529411764703</v>
      </c>
      <c r="BA72" s="474">
        <v>41.888297872340424</v>
      </c>
    </row>
    <row r="73" spans="1:53" ht="12" customHeight="1" x14ac:dyDescent="0.2">
      <c r="A73" s="391" t="s">
        <v>270</v>
      </c>
      <c r="B73" s="469">
        <v>35</v>
      </c>
      <c r="C73" s="470">
        <v>38</v>
      </c>
      <c r="D73" s="471">
        <v>25</v>
      </c>
      <c r="E73" s="471">
        <v>32</v>
      </c>
      <c r="F73" s="472">
        <v>45</v>
      </c>
      <c r="G73" s="475">
        <v>48</v>
      </c>
      <c r="H73" s="475">
        <v>35</v>
      </c>
      <c r="I73" s="475">
        <v>50</v>
      </c>
      <c r="J73" s="475">
        <v>33</v>
      </c>
      <c r="K73" s="445">
        <v>47</v>
      </c>
      <c r="L73" s="445">
        <v>53</v>
      </c>
      <c r="M73" s="445">
        <v>48</v>
      </c>
      <c r="N73" s="445">
        <v>44</v>
      </c>
      <c r="O73" s="445">
        <v>44</v>
      </c>
      <c r="P73" s="445">
        <v>46</v>
      </c>
      <c r="Q73" s="445">
        <v>60</v>
      </c>
      <c r="R73" s="445">
        <v>50</v>
      </c>
      <c r="S73" s="445">
        <v>65</v>
      </c>
      <c r="T73" s="445">
        <v>61</v>
      </c>
      <c r="U73" s="476">
        <v>58</v>
      </c>
      <c r="V73" s="476">
        <v>74</v>
      </c>
      <c r="W73" s="476">
        <v>56</v>
      </c>
      <c r="X73" s="474">
        <v>61</v>
      </c>
      <c r="Y73" s="474">
        <v>52</v>
      </c>
      <c r="Z73" s="474">
        <v>47</v>
      </c>
      <c r="AA73" s="474">
        <v>49</v>
      </c>
      <c r="AB73" s="474">
        <v>17.893660531697343</v>
      </c>
      <c r="AC73" s="477">
        <v>19.989479221462389</v>
      </c>
      <c r="AD73" s="473">
        <v>13.061650992685475</v>
      </c>
      <c r="AE73" s="473">
        <v>16.85097419694576</v>
      </c>
      <c r="AF73" s="485">
        <v>24.37703141928494</v>
      </c>
      <c r="AG73" s="485">
        <v>26.770775237032908</v>
      </c>
      <c r="AH73" s="473">
        <v>20.588235294117649</v>
      </c>
      <c r="AI73" s="473">
        <v>31.094527363184081</v>
      </c>
      <c r="AJ73" s="473">
        <v>21.484375</v>
      </c>
      <c r="AK73" s="473">
        <v>33.098591549295776</v>
      </c>
      <c r="AL73" s="473">
        <v>38.799414348462662</v>
      </c>
      <c r="AM73" s="473">
        <v>35.687732342007436</v>
      </c>
      <c r="AN73" s="473">
        <v>33.587786259541986</v>
      </c>
      <c r="AO73" s="474">
        <v>34.920634920634917</v>
      </c>
      <c r="AP73" s="474">
        <v>38.23773898586866</v>
      </c>
      <c r="AQ73" s="474">
        <v>52.310374891020054</v>
      </c>
      <c r="AR73" s="474">
        <v>45.620437956204377</v>
      </c>
      <c r="AS73" s="474">
        <v>59.742647058823529</v>
      </c>
      <c r="AT73" s="474">
        <v>56.956115779645188</v>
      </c>
      <c r="AU73" s="474">
        <v>54.256314312441532</v>
      </c>
      <c r="AV73" s="474">
        <v>69.614299153339601</v>
      </c>
      <c r="AW73" s="474">
        <v>53.949903660886321</v>
      </c>
      <c r="AX73" s="474">
        <v>60.276679841897234</v>
      </c>
      <c r="AY73" s="474">
        <v>50.290135396518373</v>
      </c>
      <c r="AZ73" s="474">
        <v>44.890162368672399</v>
      </c>
      <c r="BA73" s="474">
        <v>47.070124879923149</v>
      </c>
    </row>
    <row r="74" spans="1:53" ht="12" customHeight="1" x14ac:dyDescent="0.2">
      <c r="A74" s="391" t="s">
        <v>271</v>
      </c>
      <c r="B74" s="469">
        <v>25</v>
      </c>
      <c r="C74" s="470">
        <v>26</v>
      </c>
      <c r="D74" s="471">
        <v>32</v>
      </c>
      <c r="E74" s="471">
        <v>30</v>
      </c>
      <c r="F74" s="472">
        <v>34</v>
      </c>
      <c r="G74" s="475">
        <v>34</v>
      </c>
      <c r="H74" s="475">
        <v>38</v>
      </c>
      <c r="I74" s="475">
        <v>43</v>
      </c>
      <c r="J74" s="475">
        <v>45</v>
      </c>
      <c r="K74" s="445">
        <v>47</v>
      </c>
      <c r="L74" s="445">
        <v>52</v>
      </c>
      <c r="M74" s="445">
        <v>43</v>
      </c>
      <c r="N74" s="445">
        <v>45</v>
      </c>
      <c r="O74" s="445">
        <v>41</v>
      </c>
      <c r="P74" s="445">
        <v>71</v>
      </c>
      <c r="Q74" s="445">
        <v>49</v>
      </c>
      <c r="R74" s="445">
        <v>73</v>
      </c>
      <c r="S74" s="445">
        <v>68</v>
      </c>
      <c r="T74" s="445">
        <v>59</v>
      </c>
      <c r="U74" s="476">
        <v>62</v>
      </c>
      <c r="V74" s="476">
        <v>70</v>
      </c>
      <c r="W74" s="476">
        <v>51</v>
      </c>
      <c r="X74" s="474">
        <v>62</v>
      </c>
      <c r="Y74" s="474">
        <v>41</v>
      </c>
      <c r="Z74" s="474">
        <v>48</v>
      </c>
      <c r="AA74" s="474">
        <v>40</v>
      </c>
      <c r="AB74" s="474">
        <v>28.280542986425338</v>
      </c>
      <c r="AC74" s="477">
        <v>28.761061946902654</v>
      </c>
      <c r="AD74" s="473">
        <v>36.199095022624434</v>
      </c>
      <c r="AE74" s="473">
        <v>34.090909090909093</v>
      </c>
      <c r="AF74" s="485">
        <v>37.486218302094819</v>
      </c>
      <c r="AG74" s="485">
        <v>35.453597497393119</v>
      </c>
      <c r="AH74" s="473">
        <v>38.422649140546007</v>
      </c>
      <c r="AI74" s="473">
        <v>40.60434372049103</v>
      </c>
      <c r="AJ74" s="473">
        <v>42.25352112676056</v>
      </c>
      <c r="AK74" s="473">
        <v>42.688465031789285</v>
      </c>
      <c r="AL74" s="473">
        <v>48.192771084337352</v>
      </c>
      <c r="AM74" s="473">
        <v>40.299906279287725</v>
      </c>
      <c r="AN74" s="473">
        <v>41.551246537396125</v>
      </c>
      <c r="AO74" s="474">
        <v>37.962962962962962</v>
      </c>
      <c r="AP74" s="474">
        <v>66.169617893755827</v>
      </c>
      <c r="AQ74" s="474">
        <v>45.454545454545453</v>
      </c>
      <c r="AR74" s="474">
        <v>69.523809523809518</v>
      </c>
      <c r="AS74" s="474">
        <v>65.637065637065632</v>
      </c>
      <c r="AT74" s="474">
        <v>58.531746031746032</v>
      </c>
      <c r="AU74" s="474">
        <v>63.200815494393474</v>
      </c>
      <c r="AV74" s="474">
        <v>71.574642126789371</v>
      </c>
      <c r="AW74" s="474">
        <v>53.347280334728033</v>
      </c>
      <c r="AX74" s="474">
        <v>67.611777535441661</v>
      </c>
      <c r="AY74" s="474">
        <v>44.759825327510917</v>
      </c>
      <c r="AZ74" s="474">
        <v>52.631578947368418</v>
      </c>
      <c r="BA74" s="474">
        <v>44.493882091212456</v>
      </c>
    </row>
    <row r="75" spans="1:53" ht="12" customHeight="1" x14ac:dyDescent="0.2">
      <c r="A75" s="391" t="s">
        <v>272</v>
      </c>
      <c r="B75" s="469">
        <v>64</v>
      </c>
      <c r="C75" s="470">
        <v>49</v>
      </c>
      <c r="D75" s="471">
        <v>54</v>
      </c>
      <c r="E75" s="471">
        <v>78</v>
      </c>
      <c r="F75" s="472">
        <v>75</v>
      </c>
      <c r="G75" s="475">
        <v>76</v>
      </c>
      <c r="H75" s="475">
        <v>73</v>
      </c>
      <c r="I75" s="475">
        <v>100</v>
      </c>
      <c r="J75" s="475">
        <v>112</v>
      </c>
      <c r="K75" s="445">
        <v>119</v>
      </c>
      <c r="L75" s="445">
        <v>132</v>
      </c>
      <c r="M75" s="445">
        <v>132</v>
      </c>
      <c r="N75" s="445">
        <v>136</v>
      </c>
      <c r="O75" s="445">
        <v>120</v>
      </c>
      <c r="P75" s="445">
        <v>144</v>
      </c>
      <c r="Q75" s="445">
        <v>165</v>
      </c>
      <c r="R75" s="445">
        <v>133</v>
      </c>
      <c r="S75" s="445">
        <v>179</v>
      </c>
      <c r="T75" s="445">
        <v>163</v>
      </c>
      <c r="U75" s="476">
        <v>165</v>
      </c>
      <c r="V75" s="476">
        <v>156</v>
      </c>
      <c r="W75" s="476">
        <v>162</v>
      </c>
      <c r="X75" s="474">
        <v>152</v>
      </c>
      <c r="Y75" s="474">
        <v>150</v>
      </c>
      <c r="Z75" s="474">
        <v>148</v>
      </c>
      <c r="AA75" s="474">
        <v>138</v>
      </c>
      <c r="AB75" s="474">
        <v>33.773087071240106</v>
      </c>
      <c r="AC75" s="477">
        <v>27.131782945736433</v>
      </c>
      <c r="AD75" s="473">
        <v>30.64699205448354</v>
      </c>
      <c r="AE75" s="473">
        <v>44.31818181818182</v>
      </c>
      <c r="AF75" s="485">
        <v>44.352454169130695</v>
      </c>
      <c r="AG75" s="485">
        <v>44.890726520968691</v>
      </c>
      <c r="AH75" s="473">
        <v>41.69046259280411</v>
      </c>
      <c r="AI75" s="473">
        <v>51.124744376278116</v>
      </c>
      <c r="AJ75" s="473">
        <v>54.6875</v>
      </c>
      <c r="AK75" s="473">
        <v>54.041780199818348</v>
      </c>
      <c r="AL75" s="473">
        <v>59.11330049261084</v>
      </c>
      <c r="AM75" s="473">
        <v>58.14977973568282</v>
      </c>
      <c r="AN75" s="473">
        <v>57.263157894736842</v>
      </c>
      <c r="AO75" s="474">
        <v>50.335570469798661</v>
      </c>
      <c r="AP75" s="474">
        <v>61.016949152542374</v>
      </c>
      <c r="AQ75" s="474">
        <v>69.915254237288138</v>
      </c>
      <c r="AR75" s="474">
        <v>56.403731976251059</v>
      </c>
      <c r="AS75" s="474">
        <v>74.181516784086199</v>
      </c>
      <c r="AT75" s="474">
        <v>66.368078175895761</v>
      </c>
      <c r="AU75" s="474">
        <v>66.318327974276528</v>
      </c>
      <c r="AV75" s="474">
        <v>62.776659959758554</v>
      </c>
      <c r="AW75" s="474">
        <v>65.481002425222314</v>
      </c>
      <c r="AX75" s="474">
        <v>61.044176706827308</v>
      </c>
      <c r="AY75" s="474">
        <v>59.713375796178347</v>
      </c>
      <c r="AZ75" s="474">
        <v>59.509449135504624</v>
      </c>
      <c r="BA75" s="474">
        <v>57.813154587348137</v>
      </c>
    </row>
    <row r="76" spans="1:53" ht="18" customHeight="1" x14ac:dyDescent="0.2">
      <c r="A76" s="483" t="s">
        <v>315</v>
      </c>
      <c r="B76" s="469" t="e">
        <v>#REF!</v>
      </c>
      <c r="C76" s="470" t="e">
        <v>#REF!</v>
      </c>
      <c r="D76" s="471">
        <v>460</v>
      </c>
      <c r="E76" s="471" t="e">
        <v>#REF!</v>
      </c>
      <c r="F76" s="472" t="e">
        <v>#REF!</v>
      </c>
      <c r="G76" s="475" t="e">
        <v>#REF!</v>
      </c>
      <c r="H76" s="475" t="e">
        <v>#REF!</v>
      </c>
      <c r="I76" s="475">
        <v>682</v>
      </c>
      <c r="J76" s="475" t="e">
        <v>#REF!</v>
      </c>
      <c r="K76" s="445" t="e">
        <v>#REF!</v>
      </c>
      <c r="L76" s="445" t="e">
        <v>#REF!</v>
      </c>
      <c r="M76" s="445">
        <v>701</v>
      </c>
      <c r="N76" s="445" t="e">
        <v>#REF!</v>
      </c>
      <c r="O76" s="445" t="e">
        <v>#REF!</v>
      </c>
      <c r="P76" s="445">
        <v>862</v>
      </c>
      <c r="Q76" s="445">
        <v>841</v>
      </c>
      <c r="R76" s="445">
        <v>942</v>
      </c>
      <c r="S76" s="445">
        <v>934</v>
      </c>
      <c r="T76" s="445">
        <v>923</v>
      </c>
      <c r="U76" s="445">
        <v>1053</v>
      </c>
      <c r="V76" s="445">
        <v>1075</v>
      </c>
      <c r="W76" s="476">
        <v>995</v>
      </c>
      <c r="X76" s="474">
        <v>984</v>
      </c>
      <c r="Y76" s="474">
        <v>1014</v>
      </c>
      <c r="Z76" s="474">
        <v>912</v>
      </c>
      <c r="AA76" s="474">
        <v>930</v>
      </c>
      <c r="AB76" s="477"/>
      <c r="AC76" s="477"/>
      <c r="AD76" s="473">
        <v>26.84250452237848</v>
      </c>
      <c r="AE76" s="473"/>
      <c r="AF76" s="485"/>
      <c r="AG76" s="485"/>
      <c r="AH76" s="473"/>
      <c r="AI76" s="473">
        <v>39.646552726427153</v>
      </c>
      <c r="AJ76" s="473"/>
      <c r="AK76" s="473"/>
      <c r="AL76" s="473"/>
      <c r="AM76" s="473">
        <v>42.502880009701087</v>
      </c>
      <c r="AN76" s="473"/>
      <c r="AO76" s="474" t="e">
        <v>#REF!</v>
      </c>
      <c r="AP76" s="474">
        <v>51.43198090692124</v>
      </c>
      <c r="AQ76" s="474">
        <v>50.794226007126895</v>
      </c>
      <c r="AR76" s="474">
        <v>57.174071376547708</v>
      </c>
      <c r="AS76" s="474">
        <v>56.681636120888456</v>
      </c>
      <c r="AT76" s="474">
        <v>55.767023140595732</v>
      </c>
      <c r="AU76" s="474">
        <v>63.068998562529949</v>
      </c>
      <c r="AV76" s="474">
        <v>63.718807421018319</v>
      </c>
      <c r="AW76" s="474">
        <v>59.145217856505973</v>
      </c>
      <c r="AX76" s="474">
        <v>58.342226965492706</v>
      </c>
      <c r="AY76" s="474">
        <v>59.784210836625199</v>
      </c>
      <c r="AZ76" s="474">
        <v>53.31462644686075</v>
      </c>
      <c r="BA76" s="474">
        <v>54.344650265879743</v>
      </c>
    </row>
    <row r="77" spans="1:53" ht="18" customHeight="1" x14ac:dyDescent="0.2">
      <c r="A77" s="483" t="s">
        <v>273</v>
      </c>
      <c r="B77" s="501" t="s">
        <v>88</v>
      </c>
      <c r="C77" s="479" t="s">
        <v>88</v>
      </c>
      <c r="D77" s="937" t="s">
        <v>88</v>
      </c>
      <c r="E77" s="502" t="s">
        <v>88</v>
      </c>
      <c r="F77" s="472">
        <v>21</v>
      </c>
      <c r="G77" s="475">
        <v>41</v>
      </c>
      <c r="H77" s="475">
        <v>66</v>
      </c>
      <c r="I77" s="475">
        <v>69</v>
      </c>
      <c r="J77" s="475">
        <v>42</v>
      </c>
      <c r="K77" s="445">
        <v>49</v>
      </c>
      <c r="L77" s="445">
        <v>51</v>
      </c>
      <c r="M77" s="445">
        <v>49</v>
      </c>
      <c r="N77" s="445">
        <v>51</v>
      </c>
      <c r="O77" s="445">
        <v>62</v>
      </c>
      <c r="P77" s="445">
        <v>70</v>
      </c>
      <c r="Q77" s="445">
        <v>64</v>
      </c>
      <c r="R77" s="445">
        <v>85</v>
      </c>
      <c r="S77" s="445">
        <v>73</v>
      </c>
      <c r="T77" s="445">
        <v>76</v>
      </c>
      <c r="U77" s="476">
        <v>98</v>
      </c>
      <c r="V77" s="476">
        <v>86</v>
      </c>
      <c r="W77" s="476">
        <v>72</v>
      </c>
      <c r="X77" s="474">
        <v>70</v>
      </c>
      <c r="Y77" s="474">
        <v>89</v>
      </c>
      <c r="Z77" s="474">
        <v>78</v>
      </c>
      <c r="AA77" s="474">
        <v>57</v>
      </c>
      <c r="AB77" s="480" t="s">
        <v>88</v>
      </c>
      <c r="AC77" s="481" t="s">
        <v>88</v>
      </c>
      <c r="AD77" s="939" t="s">
        <v>88</v>
      </c>
      <c r="AE77" s="482" t="s">
        <v>88</v>
      </c>
      <c r="AF77" s="485">
        <v>19.28374655647383</v>
      </c>
      <c r="AG77" s="485">
        <v>35.964912280701753</v>
      </c>
      <c r="AH77" s="473">
        <v>44.384667114996638</v>
      </c>
      <c r="AI77" s="473">
        <v>46.030687124749832</v>
      </c>
      <c r="AJ77" s="473">
        <v>27.759418374091208</v>
      </c>
      <c r="AK77" s="473">
        <v>33.769813921433496</v>
      </c>
      <c r="AL77" s="473">
        <v>35.864978902953588</v>
      </c>
      <c r="AM77" s="473">
        <v>34.217877094972067</v>
      </c>
      <c r="AN77" s="473">
        <v>36.402569593147753</v>
      </c>
      <c r="AO77" s="474">
        <v>46.511627906976742</v>
      </c>
      <c r="AP77" s="474">
        <v>54.988216810683426</v>
      </c>
      <c r="AQ77" s="474">
        <v>51.446945337620576</v>
      </c>
      <c r="AR77" s="474">
        <v>68.603712671509285</v>
      </c>
      <c r="AS77" s="474">
        <v>58.918482647296209</v>
      </c>
      <c r="AT77" s="474">
        <v>60.995184590690208</v>
      </c>
      <c r="AU77" s="474">
        <v>80.06535947712419</v>
      </c>
      <c r="AV77" s="474">
        <v>70.491803278688522</v>
      </c>
      <c r="AW77" s="474">
        <v>59.356966199505358</v>
      </c>
      <c r="AX77" s="474">
        <v>59.523809523809526</v>
      </c>
      <c r="AY77" s="474">
        <v>75.042158516020237</v>
      </c>
      <c r="AZ77" s="474">
        <v>65.217391304347828</v>
      </c>
      <c r="BA77" s="474">
        <v>47.42096505823627</v>
      </c>
    </row>
    <row r="78" spans="1:53" ht="12" customHeight="1" x14ac:dyDescent="0.2">
      <c r="A78" s="391" t="s">
        <v>274</v>
      </c>
      <c r="B78" s="469">
        <v>63</v>
      </c>
      <c r="C78" s="470">
        <v>80</v>
      </c>
      <c r="D78" s="471">
        <v>78</v>
      </c>
      <c r="E78" s="471">
        <v>90</v>
      </c>
      <c r="F78" s="472">
        <v>81</v>
      </c>
      <c r="G78" s="475">
        <v>66</v>
      </c>
      <c r="H78" s="475">
        <v>93</v>
      </c>
      <c r="I78" s="475">
        <v>109</v>
      </c>
      <c r="J78" s="475">
        <v>97</v>
      </c>
      <c r="K78" s="445">
        <v>130</v>
      </c>
      <c r="L78" s="445">
        <v>116</v>
      </c>
      <c r="M78" s="445">
        <v>115</v>
      </c>
      <c r="N78" s="445">
        <v>111</v>
      </c>
      <c r="O78" s="445">
        <v>134</v>
      </c>
      <c r="P78" s="445">
        <v>135</v>
      </c>
      <c r="Q78" s="445">
        <v>117</v>
      </c>
      <c r="R78" s="445">
        <v>151</v>
      </c>
      <c r="S78" s="445">
        <v>154</v>
      </c>
      <c r="T78" s="445">
        <v>154</v>
      </c>
      <c r="U78" s="476">
        <v>153</v>
      </c>
      <c r="V78" s="476">
        <v>191</v>
      </c>
      <c r="W78" s="476">
        <v>169</v>
      </c>
      <c r="X78" s="474">
        <v>146</v>
      </c>
      <c r="Y78" s="474">
        <v>140</v>
      </c>
      <c r="Z78" s="474">
        <v>145</v>
      </c>
      <c r="AA78" s="474">
        <v>153</v>
      </c>
      <c r="AB78" s="474">
        <v>32.65940902021773</v>
      </c>
      <c r="AC78" s="477">
        <v>41.862899005756148</v>
      </c>
      <c r="AD78" s="473">
        <v>40.837696335078533</v>
      </c>
      <c r="AE78" s="473">
        <v>48.439181916038748</v>
      </c>
      <c r="AF78" s="485">
        <v>45.582442318514353</v>
      </c>
      <c r="AG78" s="485">
        <v>36.144578313253014</v>
      </c>
      <c r="AH78" s="473">
        <v>49.102428722280884</v>
      </c>
      <c r="AI78" s="473">
        <v>54.094292803970227</v>
      </c>
      <c r="AJ78" s="473">
        <v>46.43370033508856</v>
      </c>
      <c r="AK78" s="473">
        <v>56.768558951965062</v>
      </c>
      <c r="AL78" s="473">
        <v>49.403747870528107</v>
      </c>
      <c r="AM78" s="473">
        <v>48.543689320388353</v>
      </c>
      <c r="AN78" s="473">
        <v>46.192259675405744</v>
      </c>
      <c r="AO78" s="474">
        <v>55.532532117695816</v>
      </c>
      <c r="AP78" s="474">
        <v>56.179775280898873</v>
      </c>
      <c r="AQ78" s="474">
        <v>48.790658882401999</v>
      </c>
      <c r="AR78" s="474">
        <v>61.482084690553748</v>
      </c>
      <c r="AS78" s="474">
        <v>61.921994370727788</v>
      </c>
      <c r="AT78" s="474">
        <v>60.606060606060609</v>
      </c>
      <c r="AU78" s="474">
        <v>60.307449743791878</v>
      </c>
      <c r="AV78" s="474">
        <v>74.638530676045335</v>
      </c>
      <c r="AW78" s="474">
        <v>65.989847715736047</v>
      </c>
      <c r="AX78" s="474">
        <v>56.677018633540371</v>
      </c>
      <c r="AY78" s="474">
        <v>54.901960784313722</v>
      </c>
      <c r="AZ78" s="474">
        <v>58.585858585858588</v>
      </c>
      <c r="BA78" s="474">
        <v>62.195121951219512</v>
      </c>
    </row>
    <row r="79" spans="1:53" ht="12" customHeight="1" x14ac:dyDescent="0.2">
      <c r="A79" s="391" t="s">
        <v>275</v>
      </c>
      <c r="B79" s="469">
        <v>76</v>
      </c>
      <c r="C79" s="470">
        <v>68</v>
      </c>
      <c r="D79" s="471">
        <v>63</v>
      </c>
      <c r="E79" s="471">
        <v>65</v>
      </c>
      <c r="F79" s="472">
        <v>66</v>
      </c>
      <c r="G79" s="475">
        <v>55</v>
      </c>
      <c r="H79" s="475">
        <v>62</v>
      </c>
      <c r="I79" s="475">
        <v>94</v>
      </c>
      <c r="J79" s="475">
        <v>73</v>
      </c>
      <c r="K79" s="445">
        <v>92</v>
      </c>
      <c r="L79" s="445">
        <v>88</v>
      </c>
      <c r="M79" s="445">
        <v>110</v>
      </c>
      <c r="N79" s="445">
        <v>114</v>
      </c>
      <c r="O79" s="445">
        <v>110</v>
      </c>
      <c r="P79" s="445">
        <v>150</v>
      </c>
      <c r="Q79" s="445">
        <v>127</v>
      </c>
      <c r="R79" s="445">
        <v>137</v>
      </c>
      <c r="S79" s="445">
        <v>143</v>
      </c>
      <c r="T79" s="445">
        <v>133</v>
      </c>
      <c r="U79" s="476">
        <v>153</v>
      </c>
      <c r="V79" s="476">
        <v>162</v>
      </c>
      <c r="W79" s="476">
        <v>136</v>
      </c>
      <c r="X79" s="474">
        <v>165</v>
      </c>
      <c r="Y79" s="474">
        <v>162</v>
      </c>
      <c r="Z79" s="474">
        <v>138</v>
      </c>
      <c r="AA79" s="474">
        <v>138</v>
      </c>
      <c r="AB79" s="474">
        <v>41.416893732970024</v>
      </c>
      <c r="AC79" s="477">
        <v>37.362637362637365</v>
      </c>
      <c r="AD79" s="473">
        <v>37.14622641509434</v>
      </c>
      <c r="AE79" s="473">
        <v>40.222772277227726</v>
      </c>
      <c r="AF79" s="485">
        <v>45.392022008253093</v>
      </c>
      <c r="AG79" s="485">
        <v>38.841807909604519</v>
      </c>
      <c r="AH79" s="473">
        <v>41.499330655957159</v>
      </c>
      <c r="AI79" s="473">
        <v>61.679790026246721</v>
      </c>
      <c r="AJ79" s="473">
        <v>45.710707576706326</v>
      </c>
      <c r="AK79" s="473">
        <v>53.056516724336795</v>
      </c>
      <c r="AL79" s="473">
        <v>49.886621315192741</v>
      </c>
      <c r="AM79" s="473">
        <v>62.006764374295379</v>
      </c>
      <c r="AN79" s="473">
        <v>57.692307692307693</v>
      </c>
      <c r="AO79" s="474">
        <v>51.570557899671826</v>
      </c>
      <c r="AP79" s="474">
        <v>69.092584062643937</v>
      </c>
      <c r="AQ79" s="474">
        <v>57.885141294439379</v>
      </c>
      <c r="AR79" s="474">
        <v>62.844036697247709</v>
      </c>
      <c r="AS79" s="474">
        <v>63.725490196078432</v>
      </c>
      <c r="AT79" s="474">
        <v>56.886227544910177</v>
      </c>
      <c r="AU79" s="474">
        <v>64.258714825703493</v>
      </c>
      <c r="AV79" s="474">
        <v>67.247820672478213</v>
      </c>
      <c r="AW79" s="474">
        <v>54.509018036072142</v>
      </c>
      <c r="AX79" s="474">
        <v>62.476334721696325</v>
      </c>
      <c r="AY79" s="474">
        <v>60.492905153099329</v>
      </c>
      <c r="AZ79" s="474">
        <v>51.492537313432834</v>
      </c>
      <c r="BA79" s="474">
        <v>50.847457627118644</v>
      </c>
    </row>
    <row r="80" spans="1:53" ht="12" customHeight="1" x14ac:dyDescent="0.2">
      <c r="A80" s="391" t="s">
        <v>276</v>
      </c>
      <c r="B80" s="469">
        <v>75</v>
      </c>
      <c r="C80" s="470">
        <v>76</v>
      </c>
      <c r="D80" s="471">
        <v>68</v>
      </c>
      <c r="E80" s="471">
        <v>85</v>
      </c>
      <c r="F80" s="472">
        <v>81</v>
      </c>
      <c r="G80" s="475">
        <v>89</v>
      </c>
      <c r="H80" s="475">
        <v>96</v>
      </c>
      <c r="I80" s="475">
        <v>95</v>
      </c>
      <c r="J80" s="475">
        <v>109</v>
      </c>
      <c r="K80" s="445">
        <v>136</v>
      </c>
      <c r="L80" s="445">
        <v>124</v>
      </c>
      <c r="M80" s="445">
        <v>113</v>
      </c>
      <c r="N80" s="445">
        <v>140</v>
      </c>
      <c r="O80" s="445">
        <v>162</v>
      </c>
      <c r="P80" s="445">
        <v>158</v>
      </c>
      <c r="Q80" s="445">
        <v>171</v>
      </c>
      <c r="R80" s="445">
        <v>175</v>
      </c>
      <c r="S80" s="445">
        <v>186</v>
      </c>
      <c r="T80" s="445">
        <v>185</v>
      </c>
      <c r="U80" s="476">
        <v>192</v>
      </c>
      <c r="V80" s="476">
        <v>211</v>
      </c>
      <c r="W80" s="476">
        <v>186</v>
      </c>
      <c r="X80" s="474">
        <v>202</v>
      </c>
      <c r="Y80" s="474">
        <v>205</v>
      </c>
      <c r="Z80" s="474">
        <v>185</v>
      </c>
      <c r="AA80" s="474">
        <v>179</v>
      </c>
      <c r="AB80" s="474">
        <v>40.628385698808231</v>
      </c>
      <c r="AC80" s="477">
        <v>41.919470490899066</v>
      </c>
      <c r="AD80" s="473">
        <v>39.627039627039629</v>
      </c>
      <c r="AE80" s="473">
        <v>50.746268656716417</v>
      </c>
      <c r="AF80" s="485">
        <v>46.444954128440365</v>
      </c>
      <c r="AG80" s="485">
        <v>48.927982407916438</v>
      </c>
      <c r="AH80" s="473">
        <v>49.306625577812021</v>
      </c>
      <c r="AI80" s="473">
        <v>45.002368545712933</v>
      </c>
      <c r="AJ80" s="473">
        <v>48.509123275478416</v>
      </c>
      <c r="AK80" s="473">
        <v>56.059356966199502</v>
      </c>
      <c r="AL80" s="473">
        <v>51.796157059314957</v>
      </c>
      <c r="AM80" s="473">
        <v>47.044129891756867</v>
      </c>
      <c r="AN80" s="473">
        <v>53.455517373043143</v>
      </c>
      <c r="AO80" s="474">
        <v>58.022922636103154</v>
      </c>
      <c r="AP80" s="474">
        <v>55.477528089887642</v>
      </c>
      <c r="AQ80" s="474">
        <v>59.416261292564279</v>
      </c>
      <c r="AR80" s="474">
        <v>59.101654846335698</v>
      </c>
      <c r="AS80" s="474">
        <v>60.903732809430252</v>
      </c>
      <c r="AT80" s="474">
        <v>60.675631354542475</v>
      </c>
      <c r="AU80" s="474">
        <v>61.657032755298651</v>
      </c>
      <c r="AV80" s="474">
        <v>67.283163265306129</v>
      </c>
      <c r="AW80" s="474">
        <v>59.88409529942048</v>
      </c>
      <c r="AX80" s="474">
        <v>64.495530012771397</v>
      </c>
      <c r="AY80" s="474">
        <v>65.349059611093395</v>
      </c>
      <c r="AZ80" s="474">
        <v>58.396464646464644</v>
      </c>
      <c r="BA80" s="474">
        <v>55.972482801751092</v>
      </c>
    </row>
    <row r="81" spans="1:54" ht="12" customHeight="1" x14ac:dyDescent="0.2">
      <c r="A81" s="391" t="s">
        <v>277</v>
      </c>
      <c r="B81" s="469">
        <v>48</v>
      </c>
      <c r="C81" s="470">
        <v>38</v>
      </c>
      <c r="D81" s="471">
        <v>49</v>
      </c>
      <c r="E81" s="471">
        <v>51</v>
      </c>
      <c r="F81" s="472">
        <v>54</v>
      </c>
      <c r="G81" s="475">
        <v>73</v>
      </c>
      <c r="H81" s="475">
        <v>60</v>
      </c>
      <c r="I81" s="475">
        <v>65</v>
      </c>
      <c r="J81" s="475">
        <v>61</v>
      </c>
      <c r="K81" s="445">
        <v>74</v>
      </c>
      <c r="L81" s="445">
        <v>88</v>
      </c>
      <c r="M81" s="445">
        <v>79</v>
      </c>
      <c r="N81" s="445">
        <v>50</v>
      </c>
      <c r="O81" s="445">
        <v>72</v>
      </c>
      <c r="P81" s="445">
        <v>85</v>
      </c>
      <c r="Q81" s="445">
        <v>81</v>
      </c>
      <c r="R81" s="445">
        <v>81</v>
      </c>
      <c r="S81" s="445">
        <v>68</v>
      </c>
      <c r="T81" s="445">
        <v>82</v>
      </c>
      <c r="U81" s="476">
        <v>103</v>
      </c>
      <c r="V81" s="476">
        <v>95</v>
      </c>
      <c r="W81" s="476">
        <v>99</v>
      </c>
      <c r="X81" s="474">
        <v>98</v>
      </c>
      <c r="Y81" s="474">
        <v>96</v>
      </c>
      <c r="Z81" s="474">
        <v>75</v>
      </c>
      <c r="AA81" s="474">
        <v>71</v>
      </c>
      <c r="AB81" s="474">
        <v>33.637000700770848</v>
      </c>
      <c r="AC81" s="477">
        <v>27.240143369175627</v>
      </c>
      <c r="AD81" s="473">
        <v>34.751773049645394</v>
      </c>
      <c r="AE81" s="473">
        <v>35.639412997903563</v>
      </c>
      <c r="AF81" s="485">
        <v>31.486880466472304</v>
      </c>
      <c r="AG81" s="485">
        <v>41.06666666666667</v>
      </c>
      <c r="AH81" s="473">
        <v>35.992801439712061</v>
      </c>
      <c r="AI81" s="473">
        <v>38.235294117647058</v>
      </c>
      <c r="AJ81" s="473">
        <v>35.819142689371695</v>
      </c>
      <c r="AK81" s="473">
        <v>41.713641488162345</v>
      </c>
      <c r="AL81" s="473">
        <v>48.219178082191782</v>
      </c>
      <c r="AM81" s="473">
        <v>43.864519711271512</v>
      </c>
      <c r="AN81" s="473">
        <v>27.716186252771617</v>
      </c>
      <c r="AO81" s="474">
        <v>40.978941377347752</v>
      </c>
      <c r="AP81" s="474">
        <v>49.678550555230856</v>
      </c>
      <c r="AQ81" s="474">
        <v>48.185603807257586</v>
      </c>
      <c r="AR81" s="474">
        <v>48.185603807257586</v>
      </c>
      <c r="AS81" s="474">
        <v>42.606516290726816</v>
      </c>
      <c r="AT81" s="474">
        <v>52.564102564102562</v>
      </c>
      <c r="AU81" s="474">
        <v>66.753078418664941</v>
      </c>
      <c r="AV81" s="474">
        <v>60.317460317460316</v>
      </c>
      <c r="AW81" s="474">
        <v>63.788659793814432</v>
      </c>
      <c r="AX81" s="474">
        <v>58.752997601918466</v>
      </c>
      <c r="AY81" s="474">
        <v>58.679706601466989</v>
      </c>
      <c r="AZ81" s="474">
        <v>44.937088076692632</v>
      </c>
      <c r="BA81" s="474">
        <v>43.239951278928139</v>
      </c>
    </row>
    <row r="82" spans="1:54" ht="12" customHeight="1" x14ac:dyDescent="0.2">
      <c r="A82" s="391" t="s">
        <v>278</v>
      </c>
      <c r="B82" s="469">
        <v>33</v>
      </c>
      <c r="C82" s="470">
        <v>25</v>
      </c>
      <c r="D82" s="471">
        <v>40</v>
      </c>
      <c r="E82" s="471">
        <v>40</v>
      </c>
      <c r="F82" s="472">
        <v>55</v>
      </c>
      <c r="G82" s="475">
        <v>55</v>
      </c>
      <c r="H82" s="475">
        <v>35</v>
      </c>
      <c r="I82" s="475">
        <v>42</v>
      </c>
      <c r="J82" s="475">
        <v>35</v>
      </c>
      <c r="K82" s="445">
        <v>32</v>
      </c>
      <c r="L82" s="445">
        <v>38</v>
      </c>
      <c r="M82" s="445">
        <v>46</v>
      </c>
      <c r="N82" s="445">
        <v>57</v>
      </c>
      <c r="O82" s="445">
        <v>57</v>
      </c>
      <c r="P82" s="445">
        <v>68</v>
      </c>
      <c r="Q82" s="445">
        <v>76</v>
      </c>
      <c r="R82" s="445">
        <v>78</v>
      </c>
      <c r="S82" s="445">
        <v>67</v>
      </c>
      <c r="T82" s="445">
        <v>72</v>
      </c>
      <c r="U82" s="476">
        <v>84</v>
      </c>
      <c r="V82" s="476">
        <v>72</v>
      </c>
      <c r="W82" s="476">
        <v>78</v>
      </c>
      <c r="X82" s="474">
        <v>72</v>
      </c>
      <c r="Y82" s="474">
        <v>79</v>
      </c>
      <c r="Z82" s="474">
        <v>76</v>
      </c>
      <c r="AA82" s="474">
        <v>85</v>
      </c>
      <c r="AB82" s="474">
        <v>11.77310024973243</v>
      </c>
      <c r="AC82" s="477">
        <v>8.9670014347202294</v>
      </c>
      <c r="AD82" s="473">
        <v>14.357501794687725</v>
      </c>
      <c r="AE82" s="473">
        <v>14.792899408284024</v>
      </c>
      <c r="AF82" s="485">
        <v>21.517996870109545</v>
      </c>
      <c r="AG82" s="485">
        <v>23.944275141488898</v>
      </c>
      <c r="AH82" s="473">
        <v>17.156862745098039</v>
      </c>
      <c r="AI82" s="473">
        <v>22.641509433962263</v>
      </c>
      <c r="AJ82" s="473">
        <v>21.739130434782609</v>
      </c>
      <c r="AK82" s="473">
        <v>22.408963585434172</v>
      </c>
      <c r="AL82" s="473">
        <v>26.836158192090394</v>
      </c>
      <c r="AM82" s="473">
        <v>32.554847841472046</v>
      </c>
      <c r="AN82" s="473">
        <v>40.084388185654007</v>
      </c>
      <c r="AO82" s="474">
        <v>39.094650205761319</v>
      </c>
      <c r="AP82" s="474">
        <v>46.767537826685007</v>
      </c>
      <c r="AQ82" s="474">
        <v>55.152394775036285</v>
      </c>
      <c r="AR82" s="474">
        <v>57.226705796038154</v>
      </c>
      <c r="AS82" s="474">
        <v>50.074738415545589</v>
      </c>
      <c r="AT82" s="474">
        <v>53.175775480059087</v>
      </c>
      <c r="AU82" s="474">
        <v>61.583577712609973</v>
      </c>
      <c r="AV82" s="474">
        <v>52.67008046817849</v>
      </c>
      <c r="AW82" s="474">
        <v>57.184750733137832</v>
      </c>
      <c r="AX82" s="474">
        <v>54.836252856054834</v>
      </c>
      <c r="AY82" s="474">
        <v>60.629316960859555</v>
      </c>
      <c r="AZ82" s="474">
        <v>55.677655677655679</v>
      </c>
      <c r="BA82" s="474">
        <v>62.5920471281296</v>
      </c>
    </row>
    <row r="83" spans="1:54" ht="12" customHeight="1" x14ac:dyDescent="0.2">
      <c r="A83" s="391" t="s">
        <v>279</v>
      </c>
      <c r="B83" s="469">
        <v>29</v>
      </c>
      <c r="C83" s="470">
        <v>24</v>
      </c>
      <c r="D83" s="471">
        <v>36</v>
      </c>
      <c r="E83" s="471">
        <v>32</v>
      </c>
      <c r="F83" s="472">
        <v>29</v>
      </c>
      <c r="G83" s="475">
        <v>21</v>
      </c>
      <c r="H83" s="475">
        <v>19</v>
      </c>
      <c r="I83" s="475">
        <v>34</v>
      </c>
      <c r="J83" s="475">
        <v>12</v>
      </c>
      <c r="K83" s="445">
        <v>27</v>
      </c>
      <c r="L83" s="445">
        <v>28</v>
      </c>
      <c r="M83" s="445">
        <v>30</v>
      </c>
      <c r="N83" s="445">
        <v>35</v>
      </c>
      <c r="O83" s="445">
        <v>30</v>
      </c>
      <c r="P83" s="445">
        <v>37</v>
      </c>
      <c r="Q83" s="445">
        <v>40</v>
      </c>
      <c r="R83" s="445">
        <v>50</v>
      </c>
      <c r="S83" s="445">
        <v>54</v>
      </c>
      <c r="T83" s="445">
        <v>50</v>
      </c>
      <c r="U83" s="476">
        <v>57</v>
      </c>
      <c r="V83" s="476">
        <v>52</v>
      </c>
      <c r="W83" s="476">
        <v>49</v>
      </c>
      <c r="X83" s="474">
        <v>60</v>
      </c>
      <c r="Y83" s="474">
        <v>57</v>
      </c>
      <c r="Z83" s="474">
        <v>41</v>
      </c>
      <c r="AA83" s="474">
        <v>46</v>
      </c>
      <c r="AB83" s="474">
        <v>11.875511875511876</v>
      </c>
      <c r="AC83" s="477">
        <v>9.8846787479406917</v>
      </c>
      <c r="AD83" s="473">
        <v>15.325670498084291</v>
      </c>
      <c r="AE83" s="473">
        <v>14.552069122328332</v>
      </c>
      <c r="AF83" s="485">
        <v>14.631685166498487</v>
      </c>
      <c r="AG83" s="485">
        <v>12.750455373406194</v>
      </c>
      <c r="AH83" s="473">
        <v>12.872628726287262</v>
      </c>
      <c r="AI83" s="473">
        <v>27.463651050080774</v>
      </c>
      <c r="AJ83" s="473">
        <v>10.54481546572935</v>
      </c>
      <c r="AK83" s="473">
        <v>27.081243731193581</v>
      </c>
      <c r="AL83" s="473">
        <v>28.513238289205702</v>
      </c>
      <c r="AM83" s="473">
        <v>32.258064516129032</v>
      </c>
      <c r="AN83" s="473">
        <v>36.687631027253666</v>
      </c>
      <c r="AO83" s="474">
        <v>30.518819938962359</v>
      </c>
      <c r="AP83" s="474">
        <v>38.065843621399175</v>
      </c>
      <c r="AQ83" s="474">
        <v>41.84100418410042</v>
      </c>
      <c r="AR83" s="474">
        <v>53.648068669527895</v>
      </c>
      <c r="AS83" s="474">
        <v>55.158324821246168</v>
      </c>
      <c r="AT83" s="474">
        <v>52.798310454065472</v>
      </c>
      <c r="AU83" s="474">
        <v>59.006211180124225</v>
      </c>
      <c r="AV83" s="474">
        <v>51.130776794493606</v>
      </c>
      <c r="AW83" s="474">
        <v>48.756218905472636</v>
      </c>
      <c r="AX83" s="474">
        <v>60.422960725075527</v>
      </c>
      <c r="AY83" s="474">
        <v>54.913294797687861</v>
      </c>
      <c r="AZ83" s="474">
        <v>39.196940726577438</v>
      </c>
      <c r="BA83" s="474">
        <v>44.487427466150869</v>
      </c>
    </row>
    <row r="84" spans="1:54" ht="12" customHeight="1" x14ac:dyDescent="0.2">
      <c r="A84" s="391" t="s">
        <v>280</v>
      </c>
      <c r="B84" s="469">
        <v>55</v>
      </c>
      <c r="C84" s="470">
        <v>58</v>
      </c>
      <c r="D84" s="471">
        <v>75</v>
      </c>
      <c r="E84" s="471">
        <v>68</v>
      </c>
      <c r="F84" s="472">
        <v>65</v>
      </c>
      <c r="G84" s="475">
        <v>53</v>
      </c>
      <c r="H84" s="475">
        <v>54</v>
      </c>
      <c r="I84" s="475">
        <v>56</v>
      </c>
      <c r="J84" s="475">
        <v>44</v>
      </c>
      <c r="K84" s="445">
        <v>44</v>
      </c>
      <c r="L84" s="445">
        <v>47</v>
      </c>
      <c r="M84" s="445">
        <v>40</v>
      </c>
      <c r="N84" s="445">
        <v>53</v>
      </c>
      <c r="O84" s="445">
        <v>36</v>
      </c>
      <c r="P84" s="445">
        <v>36</v>
      </c>
      <c r="Q84" s="445">
        <v>52</v>
      </c>
      <c r="R84" s="445">
        <v>59</v>
      </c>
      <c r="S84" s="445">
        <v>39</v>
      </c>
      <c r="T84" s="445">
        <v>48</v>
      </c>
      <c r="U84" s="476">
        <v>55</v>
      </c>
      <c r="V84" s="476">
        <v>57</v>
      </c>
      <c r="W84" s="476">
        <v>46</v>
      </c>
      <c r="X84" s="474">
        <v>57</v>
      </c>
      <c r="Y84" s="474">
        <v>70</v>
      </c>
      <c r="Z84" s="474">
        <v>59</v>
      </c>
      <c r="AA84" s="474">
        <v>66</v>
      </c>
      <c r="AB84" s="474">
        <v>15.554298642533936</v>
      </c>
      <c r="AC84" s="477">
        <v>16.543069024529377</v>
      </c>
      <c r="AD84" s="473">
        <v>21.318931210915292</v>
      </c>
      <c r="AE84" s="473">
        <v>19.784695955775387</v>
      </c>
      <c r="AF84" s="485">
        <v>20.130071229482812</v>
      </c>
      <c r="AG84" s="485">
        <v>18.396390142311699</v>
      </c>
      <c r="AH84" s="473">
        <v>21.853500607041685</v>
      </c>
      <c r="AI84" s="473">
        <v>26.465028355387524</v>
      </c>
      <c r="AJ84" s="473">
        <v>23.900054318305269</v>
      </c>
      <c r="AK84" s="473">
        <v>29.062087186261557</v>
      </c>
      <c r="AL84" s="473">
        <v>32.752613240418121</v>
      </c>
      <c r="AM84" s="473">
        <v>28.449502133712659</v>
      </c>
      <c r="AN84" s="473">
        <v>39.939713639788998</v>
      </c>
      <c r="AO84" s="474">
        <v>28.846153846153847</v>
      </c>
      <c r="AP84" s="474">
        <v>30.848329048843187</v>
      </c>
      <c r="AQ84" s="474">
        <v>47.531992687385738</v>
      </c>
      <c r="AR84" s="474">
        <v>57.337220602526727</v>
      </c>
      <c r="AS84" s="474">
        <v>39.314516129032256</v>
      </c>
      <c r="AT84" s="474">
        <v>48</v>
      </c>
      <c r="AU84" s="474">
        <v>54.617676266137039</v>
      </c>
      <c r="AV84" s="474">
        <v>55.072463768115945</v>
      </c>
      <c r="AW84" s="474">
        <v>45.053868756121453</v>
      </c>
      <c r="AX84" s="474">
        <v>59.68586387434555</v>
      </c>
      <c r="AY84" s="474">
        <v>70.070070070070074</v>
      </c>
      <c r="AZ84" s="474">
        <v>54.277828886844524</v>
      </c>
      <c r="BA84" s="474">
        <v>61.111111111111114</v>
      </c>
    </row>
    <row r="85" spans="1:54" ht="12" customHeight="1" x14ac:dyDescent="0.2">
      <c r="A85" s="391" t="s">
        <v>281</v>
      </c>
      <c r="B85" s="469">
        <v>50</v>
      </c>
      <c r="C85" s="470">
        <v>44</v>
      </c>
      <c r="D85" s="471">
        <v>51</v>
      </c>
      <c r="E85" s="471">
        <v>67</v>
      </c>
      <c r="F85" s="472">
        <v>86</v>
      </c>
      <c r="G85" s="475">
        <v>65</v>
      </c>
      <c r="H85" s="475">
        <v>81</v>
      </c>
      <c r="I85" s="475">
        <v>83</v>
      </c>
      <c r="J85" s="475">
        <v>70</v>
      </c>
      <c r="K85" s="445">
        <v>77</v>
      </c>
      <c r="L85" s="445">
        <v>93</v>
      </c>
      <c r="M85" s="445">
        <v>85</v>
      </c>
      <c r="N85" s="445">
        <v>88</v>
      </c>
      <c r="O85" s="445">
        <v>98</v>
      </c>
      <c r="P85" s="445">
        <v>100</v>
      </c>
      <c r="Q85" s="445">
        <v>79</v>
      </c>
      <c r="R85" s="445">
        <v>100</v>
      </c>
      <c r="S85" s="445">
        <v>116</v>
      </c>
      <c r="T85" s="445">
        <v>97</v>
      </c>
      <c r="U85" s="476">
        <v>118</v>
      </c>
      <c r="V85" s="476">
        <v>118</v>
      </c>
      <c r="W85" s="476">
        <v>119</v>
      </c>
      <c r="X85" s="474">
        <v>93</v>
      </c>
      <c r="Y85" s="474">
        <v>101</v>
      </c>
      <c r="Z85" s="474">
        <v>85</v>
      </c>
      <c r="AA85" s="474">
        <v>104</v>
      </c>
      <c r="AB85" s="474">
        <v>29.976019184652277</v>
      </c>
      <c r="AC85" s="477">
        <v>26.410564225690276</v>
      </c>
      <c r="AD85" s="473">
        <v>29.109589041095891</v>
      </c>
      <c r="AE85" s="473">
        <v>36.873968079251512</v>
      </c>
      <c r="AF85" s="485">
        <v>44.768349817803227</v>
      </c>
      <c r="AG85" s="485">
        <v>32.614149523331662</v>
      </c>
      <c r="AH85" s="473">
        <v>38.20754716981132</v>
      </c>
      <c r="AI85" s="473">
        <v>39.280643634642686</v>
      </c>
      <c r="AJ85" s="473">
        <v>32.987747408105562</v>
      </c>
      <c r="AK85" s="473">
        <v>37.288135593220339</v>
      </c>
      <c r="AL85" s="473">
        <v>44.71153846153846</v>
      </c>
      <c r="AM85" s="473">
        <v>40.611562350692786</v>
      </c>
      <c r="AN85" s="473">
        <v>42.165788212745568</v>
      </c>
      <c r="AO85" s="474">
        <v>46.934865900383144</v>
      </c>
      <c r="AP85" s="474">
        <v>49.455984174085067</v>
      </c>
      <c r="AQ85" s="474">
        <v>38.954635108481263</v>
      </c>
      <c r="AR85" s="474">
        <v>50.581689428426913</v>
      </c>
      <c r="AS85" s="474">
        <v>60.259740259740262</v>
      </c>
      <c r="AT85" s="474">
        <v>50.972149238045191</v>
      </c>
      <c r="AU85" s="474">
        <v>60.762100926879505</v>
      </c>
      <c r="AV85" s="474">
        <v>61.71548117154812</v>
      </c>
      <c r="AW85" s="474">
        <v>63.163481953290869</v>
      </c>
      <c r="AX85" s="474">
        <v>50.930996714129243</v>
      </c>
      <c r="AY85" s="474">
        <v>54.068522483940043</v>
      </c>
      <c r="AZ85" s="474">
        <v>45.478865703584802</v>
      </c>
      <c r="BA85" s="474">
        <v>55.407565263718702</v>
      </c>
    </row>
    <row r="86" spans="1:54" ht="12" customHeight="1" x14ac:dyDescent="0.2">
      <c r="A86" s="483" t="s">
        <v>282</v>
      </c>
      <c r="B86" s="503" t="s">
        <v>88</v>
      </c>
      <c r="C86" s="504" t="s">
        <v>88</v>
      </c>
      <c r="D86" s="940" t="s">
        <v>88</v>
      </c>
      <c r="E86" s="504" t="s">
        <v>88</v>
      </c>
      <c r="F86" s="505">
        <v>0</v>
      </c>
      <c r="G86" s="349">
        <v>4</v>
      </c>
      <c r="H86" s="383">
        <v>20</v>
      </c>
      <c r="I86" s="475">
        <v>35</v>
      </c>
      <c r="J86" s="506">
        <v>24</v>
      </c>
      <c r="K86" s="445">
        <v>31</v>
      </c>
      <c r="L86" s="445">
        <v>34</v>
      </c>
      <c r="M86" s="445">
        <v>34</v>
      </c>
      <c r="N86" s="445">
        <v>22</v>
      </c>
      <c r="O86" s="445">
        <v>29</v>
      </c>
      <c r="P86" s="445">
        <v>23</v>
      </c>
      <c r="Q86" s="445">
        <v>34</v>
      </c>
      <c r="R86" s="445">
        <v>26</v>
      </c>
      <c r="S86" s="445">
        <v>34</v>
      </c>
      <c r="T86" s="445">
        <v>26</v>
      </c>
      <c r="U86" s="476">
        <v>40</v>
      </c>
      <c r="V86" s="476">
        <v>31</v>
      </c>
      <c r="W86" s="476">
        <v>41</v>
      </c>
      <c r="X86" s="474">
        <v>21</v>
      </c>
      <c r="Y86" s="474">
        <v>15</v>
      </c>
      <c r="Z86" s="474">
        <v>30</v>
      </c>
      <c r="AA86" s="474">
        <v>31</v>
      </c>
      <c r="AB86" s="480" t="s">
        <v>88</v>
      </c>
      <c r="AC86" s="481" t="s">
        <v>88</v>
      </c>
      <c r="AD86" s="939" t="s">
        <v>88</v>
      </c>
      <c r="AE86" s="482" t="s">
        <v>88</v>
      </c>
      <c r="AF86" s="482" t="s">
        <v>88</v>
      </c>
      <c r="AG86" s="507">
        <v>20.833333333333332</v>
      </c>
      <c r="AH86" s="507">
        <v>24.420024420024419</v>
      </c>
      <c r="AI86" s="507">
        <v>40</v>
      </c>
      <c r="AJ86" s="507">
        <v>25.91792656587473</v>
      </c>
      <c r="AK86" s="507">
        <v>33.549783549783548</v>
      </c>
      <c r="AL86" s="507">
        <v>38.159371492704828</v>
      </c>
      <c r="AM86" s="507">
        <v>38.94616265750286</v>
      </c>
      <c r="AN86" s="507">
        <v>27.027027027027028</v>
      </c>
      <c r="AO86" s="508">
        <v>37.760416666666664</v>
      </c>
      <c r="AP86" s="508">
        <v>31.123139377537214</v>
      </c>
      <c r="AQ86" s="474">
        <v>48.158640226628897</v>
      </c>
      <c r="AR86" s="474">
        <v>39.513677811550153</v>
      </c>
      <c r="AS86" s="474">
        <v>54.487179487179489</v>
      </c>
      <c r="AT86" s="474">
        <v>42.414355628058729</v>
      </c>
      <c r="AU86" s="474">
        <v>64.724919093851128</v>
      </c>
      <c r="AV86" s="474">
        <v>48.361934477379094</v>
      </c>
      <c r="AW86" s="474">
        <v>65.916398713826368</v>
      </c>
      <c r="AX86" s="474">
        <v>35.836177474402731</v>
      </c>
      <c r="AY86" s="474">
        <v>26.501766784452297</v>
      </c>
      <c r="AZ86" s="474">
        <v>54.446460980036299</v>
      </c>
      <c r="BA86" s="474">
        <v>56.569343065693431</v>
      </c>
    </row>
    <row r="87" spans="1:54" ht="3" customHeight="1" x14ac:dyDescent="0.2">
      <c r="A87" s="487"/>
      <c r="B87" s="509"/>
      <c r="C87" s="510"/>
      <c r="D87" s="510"/>
      <c r="E87" s="510"/>
      <c r="F87" s="510"/>
      <c r="G87" s="510"/>
      <c r="H87" s="511"/>
      <c r="I87" s="511"/>
      <c r="J87" s="511"/>
      <c r="K87" s="510"/>
      <c r="L87" s="510"/>
      <c r="M87" s="510"/>
      <c r="N87" s="510"/>
      <c r="O87" s="510"/>
      <c r="P87" s="510"/>
      <c r="Q87" s="510"/>
      <c r="R87" s="510"/>
      <c r="S87" s="510"/>
      <c r="T87" s="510"/>
      <c r="U87" s="512"/>
      <c r="V87" s="512"/>
      <c r="W87" s="512"/>
      <c r="X87" s="513"/>
      <c r="Y87" s="513"/>
      <c r="Z87" s="513"/>
      <c r="AA87" s="513"/>
      <c r="AB87" s="513"/>
      <c r="AC87" s="514"/>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513"/>
      <c r="AZ87" s="513"/>
      <c r="BA87" s="513"/>
    </row>
    <row r="88" spans="1:54" ht="12" customHeight="1" x14ac:dyDescent="0.2">
      <c r="A88" s="4"/>
      <c r="B88" s="4"/>
      <c r="C88" s="4"/>
      <c r="D88" s="4"/>
      <c r="E88" s="4"/>
      <c r="F88" s="4"/>
      <c r="G88" s="4"/>
      <c r="H88" s="4"/>
      <c r="I88" s="4"/>
      <c r="J88" s="4"/>
      <c r="K88" s="4"/>
      <c r="L88" s="4"/>
      <c r="M88" s="4"/>
      <c r="N88" s="4"/>
      <c r="O88" s="4"/>
      <c r="P88" s="4"/>
      <c r="Q88" s="4"/>
      <c r="R88" s="4"/>
      <c r="S88" s="4"/>
      <c r="T88" s="4"/>
      <c r="U88" s="4"/>
      <c r="V88" s="4"/>
      <c r="W88" s="4"/>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3"/>
    </row>
    <row r="89" spans="1:54" s="3" customFormat="1" ht="12" customHeight="1" x14ac:dyDescent="0.2">
      <c r="A89" s="3" t="s">
        <v>529</v>
      </c>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5"/>
      <c r="AT89" s="515"/>
      <c r="AU89" s="515"/>
      <c r="AV89" s="515"/>
      <c r="AW89" s="515"/>
      <c r="AX89" s="515"/>
      <c r="AY89" s="515"/>
      <c r="AZ89" s="515"/>
      <c r="BA89" s="516"/>
      <c r="BB89" s="645" t="s">
        <v>402</v>
      </c>
    </row>
    <row r="90" spans="1:54" s="3" customFormat="1" ht="12" customHeight="1" x14ac:dyDescent="0.2">
      <c r="A90" s="3" t="s">
        <v>427</v>
      </c>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5"/>
      <c r="AZ90" s="515"/>
      <c r="BA90" s="516"/>
    </row>
    <row r="91" spans="1:54" s="2" customFormat="1" ht="12" customHeight="1" x14ac:dyDescent="0.2">
      <c r="A91" s="3" t="s">
        <v>319</v>
      </c>
      <c r="B91" s="3"/>
      <c r="X91" s="455"/>
      <c r="Y91" s="455"/>
      <c r="Z91" s="455"/>
      <c r="AA91" s="455"/>
      <c r="AB91" s="455"/>
      <c r="AC91" s="455"/>
      <c r="AD91" s="455"/>
      <c r="AE91" s="455"/>
      <c r="AF91" s="455"/>
      <c r="AG91" s="455"/>
      <c r="AH91" s="455"/>
      <c r="AI91" s="455"/>
      <c r="AJ91" s="455"/>
      <c r="AK91" s="455"/>
      <c r="AL91" s="455"/>
      <c r="AM91" s="455"/>
      <c r="AN91" s="455"/>
      <c r="AO91" s="455"/>
      <c r="AP91" s="455"/>
      <c r="AQ91" s="455"/>
      <c r="AR91" s="455"/>
      <c r="AS91" s="455"/>
      <c r="AT91" s="455"/>
      <c r="AU91" s="455"/>
      <c r="AV91" s="455"/>
      <c r="AW91" s="455"/>
      <c r="AX91" s="455"/>
      <c r="AY91" s="455"/>
      <c r="AZ91" s="455"/>
      <c r="BA91" s="517"/>
    </row>
    <row r="92" spans="1:54" s="2" customFormat="1" ht="12" customHeight="1" x14ac:dyDescent="0.2">
      <c r="A92" s="665" t="s">
        <v>428</v>
      </c>
      <c r="B92" s="3"/>
      <c r="X92" s="455"/>
      <c r="Y92" s="455"/>
      <c r="Z92" s="455"/>
      <c r="AA92" s="455"/>
      <c r="AB92" s="455"/>
      <c r="AC92" s="455"/>
      <c r="AD92" s="455"/>
      <c r="AE92" s="455"/>
      <c r="AF92" s="455"/>
      <c r="AG92" s="455"/>
      <c r="AH92" s="455"/>
      <c r="AI92" s="455"/>
      <c r="AJ92" s="455"/>
      <c r="AK92" s="455"/>
      <c r="AL92" s="455"/>
      <c r="AM92" s="455"/>
      <c r="AN92" s="455"/>
      <c r="AO92" s="455"/>
      <c r="AP92" s="455"/>
      <c r="AQ92" s="455"/>
      <c r="AR92" s="455"/>
      <c r="AS92" s="455"/>
      <c r="AT92" s="455"/>
      <c r="AU92" s="455"/>
      <c r="AV92" s="455"/>
      <c r="AW92" s="455"/>
      <c r="AX92" s="455"/>
      <c r="AY92" s="455"/>
      <c r="AZ92" s="455"/>
      <c r="BA92" s="517"/>
    </row>
    <row r="93" spans="1:54" ht="12.75" customHeight="1" x14ac:dyDescent="0.2"/>
    <row r="95" spans="1:54" ht="11.25" customHeight="1" x14ac:dyDescent="0.2"/>
    <row r="96" spans="1:54" ht="11.25" customHeight="1" x14ac:dyDescent="0.2"/>
    <row r="97" ht="11.25" customHeight="1" x14ac:dyDescent="0.2"/>
    <row r="98" ht="11.25" customHeight="1" x14ac:dyDescent="0.2"/>
    <row r="99" ht="11.25" customHeight="1" x14ac:dyDescent="0.2"/>
    <row r="100" ht="11.25" customHeight="1" x14ac:dyDescent="0.2"/>
  </sheetData>
  <mergeCells count="30">
    <mergeCell ref="D46:D47"/>
    <mergeCell ref="A5:A7"/>
    <mergeCell ref="A45:A47"/>
    <mergeCell ref="D45:AA45"/>
    <mergeCell ref="I46:I47"/>
    <mergeCell ref="R46:R47"/>
    <mergeCell ref="X46:X47"/>
    <mergeCell ref="AA46:AA47"/>
    <mergeCell ref="R6:R7"/>
    <mergeCell ref="X6:X7"/>
    <mergeCell ref="AA6:AA7"/>
    <mergeCell ref="B6:B7"/>
    <mergeCell ref="C6:C7"/>
    <mergeCell ref="D5:AA5"/>
    <mergeCell ref="AD5:BA5"/>
    <mergeCell ref="AD45:BA45"/>
    <mergeCell ref="B46:B47"/>
    <mergeCell ref="C46:C47"/>
    <mergeCell ref="I6:I7"/>
    <mergeCell ref="AX6:AX7"/>
    <mergeCell ref="BA6:BA7"/>
    <mergeCell ref="AI46:AI47"/>
    <mergeCell ref="AR46:AR47"/>
    <mergeCell ref="AI6:AI7"/>
    <mergeCell ref="AR6:AR7"/>
    <mergeCell ref="AX46:AX47"/>
    <mergeCell ref="BA46:BA47"/>
    <mergeCell ref="D6:D7"/>
    <mergeCell ref="AD6:AD7"/>
    <mergeCell ref="AD46:AD47"/>
  </mergeCells>
  <hyperlinks>
    <hyperlink ref="BB3" location="Inhalt!C47" display="zurück"/>
    <hyperlink ref="BB89" location="Inhalt!C43" display="zurück"/>
    <hyperlink ref="BB1" location="Inhalt!C46" display="zurück"/>
  </hyperlinks>
  <pageMargins left="0.70866141732283472" right="0.70866141732283472" top="0.70866141732283472" bottom="0.70866141732283472" header="0.47244094488188981" footer="0.47244094488188981"/>
  <pageSetup paperSize="9" firstPageNumber="73" orientation="portrait" r:id="rId1"/>
  <headerFooter>
    <oddFooter>&amp;C&amp;"-,Standard"&amp;8Landeshauptstadt Dresden, Kommunale Statistikstelle - Bevölkerungsbewegung 2021</oddFooter>
  </headerFooter>
  <rowBreaks count="1" manualBreakCount="1">
    <brk id="42"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B90"/>
  <sheetViews>
    <sheetView showGridLines="0" zoomScaleNormal="100" workbookViewId="0"/>
  </sheetViews>
  <sheetFormatPr baseColWidth="10" defaultColWidth="11.42578125" defaultRowHeight="12.75" x14ac:dyDescent="0.2"/>
  <cols>
    <col min="1" max="1" width="29.7109375" style="1" customWidth="1"/>
    <col min="2" max="2" width="5.5703125" style="1" hidden="1" customWidth="1"/>
    <col min="3" max="3" width="6" style="1" hidden="1" customWidth="1"/>
    <col min="4" max="4" width="5.85546875" style="1" customWidth="1"/>
    <col min="5" max="5" width="5.5703125" style="1" hidden="1" customWidth="1"/>
    <col min="6" max="7" width="6" style="1" hidden="1" customWidth="1"/>
    <col min="8" max="8" width="5.5703125" style="1" hidden="1" customWidth="1"/>
    <col min="9" max="9" width="5.85546875" style="1" customWidth="1"/>
    <col min="10" max="12" width="5.5703125" style="1" hidden="1" customWidth="1"/>
    <col min="13" max="13" width="5.85546875" style="1" hidden="1" customWidth="1"/>
    <col min="14" max="16" width="5.5703125" style="1" hidden="1" customWidth="1"/>
    <col min="17" max="17" width="5.28515625" style="1" hidden="1" customWidth="1"/>
    <col min="18" max="18" width="5.85546875" style="1" customWidth="1"/>
    <col min="19" max="22" width="5.85546875" style="1" hidden="1" customWidth="1"/>
    <col min="23" max="23" width="5.28515625" style="1" hidden="1" customWidth="1"/>
    <col min="24" max="25" width="5.85546875" style="56" hidden="1" customWidth="1"/>
    <col min="26" max="27" width="5.85546875" style="56" customWidth="1"/>
    <col min="28" max="28" width="5.5703125" style="1" hidden="1" customWidth="1"/>
    <col min="29" max="29" width="6" style="1" hidden="1" customWidth="1"/>
    <col min="30" max="30" width="5.85546875" style="1" customWidth="1"/>
    <col min="31" max="31" width="5.28515625" style="1" hidden="1" customWidth="1"/>
    <col min="32" max="33" width="6" style="1" hidden="1" customWidth="1"/>
    <col min="34" max="34" width="5.28515625" style="1" hidden="1" customWidth="1"/>
    <col min="35" max="35" width="5.85546875" style="1" customWidth="1"/>
    <col min="36" max="37" width="5.28515625" style="1" hidden="1" customWidth="1"/>
    <col min="38" max="38" width="5.7109375" style="1" hidden="1" customWidth="1"/>
    <col min="39" max="39" width="5.85546875" style="1" hidden="1" customWidth="1"/>
    <col min="40" max="42" width="5.7109375" style="1" hidden="1" customWidth="1"/>
    <col min="43" max="43" width="5.85546875" style="1" hidden="1" customWidth="1"/>
    <col min="44" max="44" width="5.85546875" style="1" customWidth="1"/>
    <col min="45" max="48" width="5.85546875" style="1" hidden="1" customWidth="1"/>
    <col min="49" max="49" width="5" style="1" hidden="1" customWidth="1"/>
    <col min="50" max="51" width="5.85546875" style="56" hidden="1" customWidth="1"/>
    <col min="52" max="53" width="5.85546875" style="56" customWidth="1"/>
    <col min="54" max="16384" width="11.42578125" style="1"/>
  </cols>
  <sheetData>
    <row r="1" spans="1:54" ht="12.75" customHeight="1" x14ac:dyDescent="0.25">
      <c r="A1" s="20" t="s">
        <v>614</v>
      </c>
      <c r="B1" s="21"/>
      <c r="BB1" s="645" t="s">
        <v>402</v>
      </c>
    </row>
    <row r="2" spans="1:54" ht="12.75" customHeight="1" x14ac:dyDescent="0.2"/>
    <row r="3" spans="1:54" ht="12.75" customHeight="1" x14ac:dyDescent="0.2">
      <c r="A3" s="1209" t="s">
        <v>520</v>
      </c>
      <c r="B3" s="456" t="s">
        <v>1</v>
      </c>
      <c r="C3" s="457"/>
      <c r="D3" s="1212" t="s">
        <v>1</v>
      </c>
      <c r="E3" s="1212"/>
      <c r="F3" s="1212"/>
      <c r="G3" s="1212"/>
      <c r="H3" s="1212"/>
      <c r="I3" s="1212"/>
      <c r="J3" s="1212"/>
      <c r="K3" s="1212"/>
      <c r="L3" s="1212"/>
      <c r="M3" s="1212"/>
      <c r="N3" s="1212"/>
      <c r="O3" s="1212"/>
      <c r="P3" s="1212"/>
      <c r="Q3" s="1212"/>
      <c r="R3" s="1212"/>
      <c r="S3" s="1212"/>
      <c r="T3" s="1212"/>
      <c r="U3" s="1212"/>
      <c r="V3" s="1212"/>
      <c r="W3" s="1212"/>
      <c r="X3" s="1212"/>
      <c r="Y3" s="1212"/>
      <c r="Z3" s="1212"/>
      <c r="AA3" s="1212"/>
      <c r="AB3" s="458" t="s">
        <v>283</v>
      </c>
      <c r="AC3" s="458"/>
      <c r="AD3" s="1214" t="s">
        <v>283</v>
      </c>
      <c r="AE3" s="1212"/>
      <c r="AF3" s="1212"/>
      <c r="AG3" s="1212"/>
      <c r="AH3" s="1212"/>
      <c r="AI3" s="1212"/>
      <c r="AJ3" s="1212"/>
      <c r="AK3" s="1212"/>
      <c r="AL3" s="1212"/>
      <c r="AM3" s="1212"/>
      <c r="AN3" s="1212"/>
      <c r="AO3" s="1212"/>
      <c r="AP3" s="1212"/>
      <c r="AQ3" s="1212"/>
      <c r="AR3" s="1212"/>
      <c r="AS3" s="1212"/>
      <c r="AT3" s="1212"/>
      <c r="AU3" s="1212"/>
      <c r="AV3" s="1212"/>
      <c r="AW3" s="1212"/>
      <c r="AX3" s="1212"/>
      <c r="AY3" s="1212"/>
      <c r="AZ3" s="1212"/>
      <c r="BA3" s="1070"/>
    </row>
    <row r="4" spans="1:54" ht="12" customHeight="1" x14ac:dyDescent="0.2">
      <c r="A4" s="1210"/>
      <c r="B4" s="1202">
        <v>1993</v>
      </c>
      <c r="C4" s="1203">
        <v>1994</v>
      </c>
      <c r="D4" s="1207" t="s">
        <v>521</v>
      </c>
      <c r="E4" s="460">
        <v>1996</v>
      </c>
      <c r="F4" s="460">
        <v>1997</v>
      </c>
      <c r="G4" s="460">
        <v>1998</v>
      </c>
      <c r="H4" s="460">
        <v>1999</v>
      </c>
      <c r="I4" s="1205">
        <v>2000</v>
      </c>
      <c r="J4" s="460">
        <v>2001</v>
      </c>
      <c r="K4" s="460">
        <v>2003</v>
      </c>
      <c r="L4" s="460">
        <v>2004</v>
      </c>
      <c r="M4" s="460">
        <v>2005</v>
      </c>
      <c r="N4" s="460">
        <v>2006</v>
      </c>
      <c r="O4" s="460">
        <v>2007</v>
      </c>
      <c r="P4" s="460">
        <v>2008</v>
      </c>
      <c r="Q4" s="460">
        <v>2009</v>
      </c>
      <c r="R4" s="1205">
        <v>2010</v>
      </c>
      <c r="S4" s="460">
        <v>2011</v>
      </c>
      <c r="T4" s="460">
        <v>2012</v>
      </c>
      <c r="U4" s="460">
        <v>2013</v>
      </c>
      <c r="V4" s="460">
        <v>2014</v>
      </c>
      <c r="W4" s="460">
        <v>2015</v>
      </c>
      <c r="X4" s="1205">
        <v>2018</v>
      </c>
      <c r="Y4" s="868">
        <v>2019</v>
      </c>
      <c r="Z4" s="954">
        <v>2020</v>
      </c>
      <c r="AA4" s="1205">
        <v>2021</v>
      </c>
      <c r="AB4" s="923">
        <v>1993</v>
      </c>
      <c r="AC4" s="921">
        <v>1994</v>
      </c>
      <c r="AD4" s="1207" t="s">
        <v>521</v>
      </c>
      <c r="AE4" s="911">
        <v>1996</v>
      </c>
      <c r="AF4" s="911">
        <v>1997</v>
      </c>
      <c r="AG4" s="911">
        <v>1998</v>
      </c>
      <c r="AH4" s="911">
        <v>1999</v>
      </c>
      <c r="AI4" s="1205">
        <v>2000</v>
      </c>
      <c r="AJ4" s="911">
        <v>2001</v>
      </c>
      <c r="AK4" s="911">
        <v>2003</v>
      </c>
      <c r="AL4" s="911">
        <v>2004</v>
      </c>
      <c r="AM4" s="911">
        <v>2005</v>
      </c>
      <c r="AN4" s="911">
        <v>2006</v>
      </c>
      <c r="AO4" s="911">
        <v>2007</v>
      </c>
      <c r="AP4" s="911">
        <v>2008</v>
      </c>
      <c r="AQ4" s="911">
        <v>2009</v>
      </c>
      <c r="AR4" s="1205">
        <v>2010</v>
      </c>
      <c r="AS4" s="911">
        <v>2011</v>
      </c>
      <c r="AT4" s="911">
        <v>2012</v>
      </c>
      <c r="AU4" s="911">
        <v>2013</v>
      </c>
      <c r="AV4" s="911">
        <v>2014</v>
      </c>
      <c r="AW4" s="911">
        <v>2015</v>
      </c>
      <c r="AX4" s="1205">
        <v>2018</v>
      </c>
      <c r="AY4" s="913">
        <v>2019</v>
      </c>
      <c r="AZ4" s="952">
        <v>2020</v>
      </c>
      <c r="BA4" s="1205">
        <v>2021</v>
      </c>
    </row>
    <row r="5" spans="1:54" ht="12" customHeight="1" x14ac:dyDescent="0.2">
      <c r="A5" s="1211"/>
      <c r="B5" s="1215"/>
      <c r="C5" s="1204"/>
      <c r="D5" s="1206"/>
      <c r="E5" s="26"/>
      <c r="F5" s="26"/>
      <c r="G5" s="26"/>
      <c r="H5" s="26"/>
      <c r="I5" s="1206"/>
      <c r="J5" s="26"/>
      <c r="K5" s="26"/>
      <c r="L5" s="26"/>
      <c r="M5" s="26"/>
      <c r="N5" s="26"/>
      <c r="O5" s="26"/>
      <c r="P5" s="26"/>
      <c r="Q5" s="26"/>
      <c r="R5" s="1206"/>
      <c r="S5" s="521"/>
      <c r="T5" s="521"/>
      <c r="U5" s="521"/>
      <c r="V5" s="521"/>
      <c r="W5" s="521"/>
      <c r="X5" s="1206"/>
      <c r="Y5" s="869"/>
      <c r="Z5" s="955"/>
      <c r="AA5" s="1206"/>
      <c r="AB5" s="924"/>
      <c r="AC5" s="922"/>
      <c r="AD5" s="1206"/>
      <c r="AE5" s="910"/>
      <c r="AF5" s="910"/>
      <c r="AG5" s="910"/>
      <c r="AH5" s="910"/>
      <c r="AI5" s="1206"/>
      <c r="AJ5" s="910"/>
      <c r="AK5" s="910"/>
      <c r="AL5" s="910"/>
      <c r="AM5" s="910"/>
      <c r="AN5" s="910"/>
      <c r="AO5" s="910"/>
      <c r="AP5" s="910"/>
      <c r="AQ5" s="910"/>
      <c r="AR5" s="1206"/>
      <c r="AS5" s="910"/>
      <c r="AT5" s="910"/>
      <c r="AU5" s="910"/>
      <c r="AV5" s="912"/>
      <c r="AW5" s="912"/>
      <c r="AX5" s="1206"/>
      <c r="AY5" s="914"/>
      <c r="AZ5" s="953"/>
      <c r="BA5" s="1206"/>
    </row>
    <row r="6" spans="1:54" ht="18" customHeight="1" x14ac:dyDescent="0.2">
      <c r="A6" s="465" t="s">
        <v>223</v>
      </c>
      <c r="B6" s="466" t="e">
        <v>#REF!</v>
      </c>
      <c r="C6" s="467" t="e">
        <v>#REF!</v>
      </c>
      <c r="D6" s="740">
        <v>5224</v>
      </c>
      <c r="E6" s="740" t="e">
        <v>#REF!</v>
      </c>
      <c r="F6" s="753" t="e">
        <v>#REF!</v>
      </c>
      <c r="G6" s="753" t="e">
        <v>#REF!</v>
      </c>
      <c r="H6" s="753" t="e">
        <v>#REF!</v>
      </c>
      <c r="I6" s="753">
        <v>4812</v>
      </c>
      <c r="J6" s="753" t="e">
        <v>#REF!</v>
      </c>
      <c r="K6" s="740" t="e">
        <v>#REF!</v>
      </c>
      <c r="L6" s="740" t="e">
        <v>#REF!</v>
      </c>
      <c r="M6" s="753">
        <v>4836</v>
      </c>
      <c r="N6" s="753" t="e">
        <v>#REF!</v>
      </c>
      <c r="O6" s="753">
        <v>4695</v>
      </c>
      <c r="P6" s="753">
        <v>4833</v>
      </c>
      <c r="Q6" s="740">
        <v>5093</v>
      </c>
      <c r="R6" s="753">
        <v>4877</v>
      </c>
      <c r="S6" s="753">
        <v>4780</v>
      </c>
      <c r="T6" s="753">
        <v>4928</v>
      </c>
      <c r="U6" s="753">
        <v>5334</v>
      </c>
      <c r="V6" s="753">
        <v>5007</v>
      </c>
      <c r="W6" s="753">
        <v>5457</v>
      </c>
      <c r="X6" s="754">
        <v>5545</v>
      </c>
      <c r="Y6" s="754">
        <v>5499</v>
      </c>
      <c r="Z6" s="754">
        <v>6061</v>
      </c>
      <c r="AA6" s="754">
        <v>6564</v>
      </c>
      <c r="AB6" s="755" t="e">
        <v>#REF!</v>
      </c>
      <c r="AC6" s="753" t="e">
        <v>#REF!</v>
      </c>
      <c r="AD6" s="740">
        <v>2585</v>
      </c>
      <c r="AE6" s="740" t="e">
        <v>#REF!</v>
      </c>
      <c r="AF6" s="740" t="e">
        <v>#REF!</v>
      </c>
      <c r="AG6" s="740" t="e">
        <v>#REF!</v>
      </c>
      <c r="AH6" s="740" t="e">
        <v>#REF!</v>
      </c>
      <c r="AI6" s="755">
        <v>568</v>
      </c>
      <c r="AJ6" s="755" t="e">
        <v>#REF!</v>
      </c>
      <c r="AK6" s="755" t="e">
        <v>#REF!</v>
      </c>
      <c r="AL6" s="755" t="e">
        <v>#REF!</v>
      </c>
      <c r="AM6" s="755">
        <v>96</v>
      </c>
      <c r="AN6" s="755" t="e">
        <v>#REF!</v>
      </c>
      <c r="AO6" s="755">
        <v>-565</v>
      </c>
      <c r="AP6" s="755">
        <v>-617</v>
      </c>
      <c r="AQ6" s="755">
        <v>-426</v>
      </c>
      <c r="AR6" s="755">
        <v>-1065</v>
      </c>
      <c r="AS6" s="755">
        <v>-1060</v>
      </c>
      <c r="AT6" s="755">
        <v>-1028</v>
      </c>
      <c r="AU6" s="755">
        <v>-732</v>
      </c>
      <c r="AV6" s="755">
        <v>-1284</v>
      </c>
      <c r="AW6" s="755">
        <v>-730</v>
      </c>
      <c r="AX6" s="756">
        <v>-504</v>
      </c>
      <c r="AY6" s="756">
        <v>-375</v>
      </c>
      <c r="AZ6" s="756">
        <v>334</v>
      </c>
      <c r="BA6" s="756">
        <v>1002</v>
      </c>
    </row>
    <row r="7" spans="1:54" ht="18" customHeight="1" x14ac:dyDescent="0.2">
      <c r="A7" s="391" t="s">
        <v>288</v>
      </c>
      <c r="B7" s="469">
        <v>977</v>
      </c>
      <c r="C7" s="470">
        <v>953</v>
      </c>
      <c r="D7" s="471">
        <v>916</v>
      </c>
      <c r="E7" s="471">
        <v>868</v>
      </c>
      <c r="F7" s="963">
        <v>946</v>
      </c>
      <c r="G7" s="472">
        <v>910</v>
      </c>
      <c r="H7" s="472">
        <v>898</v>
      </c>
      <c r="I7" s="472">
        <v>885</v>
      </c>
      <c r="J7" s="472">
        <v>871</v>
      </c>
      <c r="K7" s="471">
        <v>1025</v>
      </c>
      <c r="L7" s="471">
        <v>1028</v>
      </c>
      <c r="M7" s="472">
        <v>993</v>
      </c>
      <c r="N7" s="472">
        <v>896</v>
      </c>
      <c r="O7" s="472">
        <v>911</v>
      </c>
      <c r="P7" s="472">
        <v>978</v>
      </c>
      <c r="Q7" s="471">
        <v>1032</v>
      </c>
      <c r="R7" s="472">
        <v>975</v>
      </c>
      <c r="S7" s="472">
        <v>895</v>
      </c>
      <c r="T7" s="472">
        <v>1033</v>
      </c>
      <c r="U7" s="472">
        <v>1127</v>
      </c>
      <c r="V7" s="472">
        <v>1037</v>
      </c>
      <c r="W7" s="472">
        <v>1074</v>
      </c>
      <c r="X7" s="472">
        <v>1133</v>
      </c>
      <c r="Y7" s="472">
        <v>1058</v>
      </c>
      <c r="Z7" s="472">
        <v>1208</v>
      </c>
      <c r="AA7" s="472">
        <v>1228</v>
      </c>
      <c r="AB7" s="476">
        <v>774</v>
      </c>
      <c r="AC7" s="500">
        <v>724</v>
      </c>
      <c r="AD7" s="445">
        <v>696</v>
      </c>
      <c r="AE7" s="445">
        <v>591</v>
      </c>
      <c r="AF7" s="445">
        <v>665</v>
      </c>
      <c r="AG7" s="445">
        <v>649</v>
      </c>
      <c r="AH7" s="445">
        <v>601</v>
      </c>
      <c r="AI7" s="476">
        <v>562</v>
      </c>
      <c r="AJ7" s="476">
        <v>598</v>
      </c>
      <c r="AK7" s="476">
        <v>724</v>
      </c>
      <c r="AL7" s="476">
        <v>693</v>
      </c>
      <c r="AM7" s="476">
        <v>667</v>
      </c>
      <c r="AN7" s="476">
        <v>553</v>
      </c>
      <c r="AO7" s="476">
        <v>538</v>
      </c>
      <c r="AP7" s="476">
        <v>588</v>
      </c>
      <c r="AQ7" s="476">
        <v>604</v>
      </c>
      <c r="AR7" s="476">
        <v>569</v>
      </c>
      <c r="AS7" s="476">
        <v>430</v>
      </c>
      <c r="AT7" s="476">
        <v>570</v>
      </c>
      <c r="AU7" s="476">
        <v>633</v>
      </c>
      <c r="AV7" s="476">
        <v>548</v>
      </c>
      <c r="AW7" s="476">
        <v>585</v>
      </c>
      <c r="AX7" s="470">
        <v>504</v>
      </c>
      <c r="AY7" s="470">
        <v>432</v>
      </c>
      <c r="AZ7" s="470">
        <v>537</v>
      </c>
      <c r="BA7" s="470">
        <v>540</v>
      </c>
    </row>
    <row r="8" spans="1:54" ht="18" customHeight="1" x14ac:dyDescent="0.2">
      <c r="A8" s="391" t="s">
        <v>224</v>
      </c>
      <c r="B8" s="469">
        <v>30</v>
      </c>
      <c r="C8" s="470">
        <v>30</v>
      </c>
      <c r="D8" s="471">
        <v>19</v>
      </c>
      <c r="E8" s="471">
        <v>24</v>
      </c>
      <c r="F8" s="478">
        <v>27</v>
      </c>
      <c r="G8" s="475">
        <v>28</v>
      </c>
      <c r="H8" s="475">
        <v>18</v>
      </c>
      <c r="I8" s="475">
        <v>22</v>
      </c>
      <c r="J8" s="475">
        <v>22</v>
      </c>
      <c r="K8" s="445">
        <v>28</v>
      </c>
      <c r="L8" s="445">
        <v>36</v>
      </c>
      <c r="M8" s="475">
        <v>31</v>
      </c>
      <c r="N8" s="445">
        <v>18</v>
      </c>
      <c r="O8" s="445">
        <v>33</v>
      </c>
      <c r="P8" s="445">
        <v>31</v>
      </c>
      <c r="Q8" s="445">
        <v>32</v>
      </c>
      <c r="R8" s="475">
        <v>23</v>
      </c>
      <c r="S8" s="475">
        <v>21</v>
      </c>
      <c r="T8" s="475">
        <v>27</v>
      </c>
      <c r="U8" s="475">
        <v>45</v>
      </c>
      <c r="V8" s="475">
        <v>37</v>
      </c>
      <c r="W8" s="475">
        <v>29</v>
      </c>
      <c r="X8" s="472">
        <v>32</v>
      </c>
      <c r="Y8" s="472">
        <v>32</v>
      </c>
      <c r="Z8" s="472">
        <v>28</v>
      </c>
      <c r="AA8" s="472">
        <v>19</v>
      </c>
      <c r="AB8" s="476">
        <v>24</v>
      </c>
      <c r="AC8" s="500">
        <v>22</v>
      </c>
      <c r="AD8" s="445">
        <v>7</v>
      </c>
      <c r="AE8" s="445">
        <v>18</v>
      </c>
      <c r="AF8" s="445">
        <v>16</v>
      </c>
      <c r="AG8" s="445">
        <v>20</v>
      </c>
      <c r="AH8" s="445">
        <v>8</v>
      </c>
      <c r="AI8" s="476">
        <v>12</v>
      </c>
      <c r="AJ8" s="476">
        <v>20</v>
      </c>
      <c r="AK8" s="476">
        <v>22</v>
      </c>
      <c r="AL8" s="476">
        <v>30</v>
      </c>
      <c r="AM8" s="476">
        <v>25</v>
      </c>
      <c r="AN8" s="476">
        <v>13</v>
      </c>
      <c r="AO8" s="476">
        <v>25</v>
      </c>
      <c r="AP8" s="476">
        <v>20</v>
      </c>
      <c r="AQ8" s="476">
        <v>25</v>
      </c>
      <c r="AR8" s="476">
        <v>16</v>
      </c>
      <c r="AS8" s="476">
        <v>15</v>
      </c>
      <c r="AT8" s="476">
        <v>18</v>
      </c>
      <c r="AU8" s="476">
        <v>32</v>
      </c>
      <c r="AV8" s="476">
        <v>23</v>
      </c>
      <c r="AW8" s="476">
        <v>17</v>
      </c>
      <c r="AX8" s="470">
        <v>19</v>
      </c>
      <c r="AY8" s="470">
        <v>22</v>
      </c>
      <c r="AZ8" s="470">
        <v>9</v>
      </c>
      <c r="BA8" s="470">
        <v>-7</v>
      </c>
    </row>
    <row r="9" spans="1:54" ht="12" customHeight="1" x14ac:dyDescent="0.2">
      <c r="A9" s="391" t="s">
        <v>225</v>
      </c>
      <c r="B9" s="469">
        <v>105</v>
      </c>
      <c r="C9" s="470">
        <v>101</v>
      </c>
      <c r="D9" s="471">
        <v>102</v>
      </c>
      <c r="E9" s="471">
        <v>102</v>
      </c>
      <c r="F9" s="478">
        <v>110</v>
      </c>
      <c r="G9" s="475">
        <v>129</v>
      </c>
      <c r="H9" s="475">
        <v>132</v>
      </c>
      <c r="I9" s="475">
        <v>118</v>
      </c>
      <c r="J9" s="475">
        <v>139</v>
      </c>
      <c r="K9" s="445">
        <v>170</v>
      </c>
      <c r="L9" s="445">
        <v>144</v>
      </c>
      <c r="M9" s="475">
        <v>123</v>
      </c>
      <c r="N9" s="445">
        <v>124</v>
      </c>
      <c r="O9" s="445">
        <v>125</v>
      </c>
      <c r="P9" s="445">
        <v>121</v>
      </c>
      <c r="Q9" s="445">
        <v>135</v>
      </c>
      <c r="R9" s="475">
        <v>112</v>
      </c>
      <c r="S9" s="475">
        <v>108</v>
      </c>
      <c r="T9" s="475">
        <v>123</v>
      </c>
      <c r="U9" s="475">
        <v>133</v>
      </c>
      <c r="V9" s="475">
        <v>129</v>
      </c>
      <c r="W9" s="475">
        <v>128</v>
      </c>
      <c r="X9" s="472">
        <v>132</v>
      </c>
      <c r="Y9" s="472">
        <v>117</v>
      </c>
      <c r="Z9" s="472">
        <v>142</v>
      </c>
      <c r="AA9" s="472">
        <v>130</v>
      </c>
      <c r="AB9" s="476">
        <v>94</v>
      </c>
      <c r="AC9" s="500">
        <v>81</v>
      </c>
      <c r="AD9" s="445">
        <v>84</v>
      </c>
      <c r="AE9" s="445">
        <v>78</v>
      </c>
      <c r="AF9" s="445">
        <v>75</v>
      </c>
      <c r="AG9" s="445">
        <v>104</v>
      </c>
      <c r="AH9" s="445">
        <v>100</v>
      </c>
      <c r="AI9" s="476">
        <v>83</v>
      </c>
      <c r="AJ9" s="476">
        <v>119</v>
      </c>
      <c r="AK9" s="476">
        <v>146</v>
      </c>
      <c r="AL9" s="476">
        <v>116</v>
      </c>
      <c r="AM9" s="476">
        <v>97</v>
      </c>
      <c r="AN9" s="476">
        <v>99</v>
      </c>
      <c r="AO9" s="476">
        <v>101</v>
      </c>
      <c r="AP9" s="476">
        <v>90</v>
      </c>
      <c r="AQ9" s="476">
        <v>102</v>
      </c>
      <c r="AR9" s="476">
        <v>75</v>
      </c>
      <c r="AS9" s="476">
        <v>55</v>
      </c>
      <c r="AT9" s="476">
        <v>83</v>
      </c>
      <c r="AU9" s="476">
        <v>87</v>
      </c>
      <c r="AV9" s="476">
        <v>94</v>
      </c>
      <c r="AW9" s="476">
        <v>84</v>
      </c>
      <c r="AX9" s="470">
        <v>78</v>
      </c>
      <c r="AY9" s="470">
        <v>71</v>
      </c>
      <c r="AZ9" s="470">
        <v>89</v>
      </c>
      <c r="BA9" s="470">
        <v>62</v>
      </c>
    </row>
    <row r="10" spans="1:54" ht="11.45" customHeight="1" x14ac:dyDescent="0.2">
      <c r="A10" s="391" t="s">
        <v>226</v>
      </c>
      <c r="B10" s="469">
        <v>133</v>
      </c>
      <c r="C10" s="470">
        <v>120</v>
      </c>
      <c r="D10" s="471">
        <v>116</v>
      </c>
      <c r="E10" s="471">
        <v>98</v>
      </c>
      <c r="F10" s="478">
        <v>130</v>
      </c>
      <c r="G10" s="475">
        <v>109</v>
      </c>
      <c r="H10" s="475">
        <v>119</v>
      </c>
      <c r="I10" s="475">
        <v>96</v>
      </c>
      <c r="J10" s="475">
        <v>108</v>
      </c>
      <c r="K10" s="445">
        <v>93</v>
      </c>
      <c r="L10" s="445">
        <v>115</v>
      </c>
      <c r="M10" s="475">
        <v>118</v>
      </c>
      <c r="N10" s="445">
        <v>77</v>
      </c>
      <c r="O10" s="445">
        <v>79</v>
      </c>
      <c r="P10" s="445">
        <v>92</v>
      </c>
      <c r="Q10" s="445">
        <v>107</v>
      </c>
      <c r="R10" s="475">
        <v>125</v>
      </c>
      <c r="S10" s="475">
        <v>105</v>
      </c>
      <c r="T10" s="475">
        <v>103</v>
      </c>
      <c r="U10" s="475">
        <v>134</v>
      </c>
      <c r="V10" s="475">
        <v>136</v>
      </c>
      <c r="W10" s="475">
        <v>145</v>
      </c>
      <c r="X10" s="472">
        <v>121</v>
      </c>
      <c r="Y10" s="472">
        <v>131</v>
      </c>
      <c r="Z10" s="472">
        <v>138</v>
      </c>
      <c r="AA10" s="472">
        <v>162</v>
      </c>
      <c r="AB10" s="476">
        <v>105</v>
      </c>
      <c r="AC10" s="500">
        <v>94</v>
      </c>
      <c r="AD10" s="445">
        <v>97</v>
      </c>
      <c r="AE10" s="445">
        <v>72</v>
      </c>
      <c r="AF10" s="445">
        <v>106</v>
      </c>
      <c r="AG10" s="445">
        <v>84</v>
      </c>
      <c r="AH10" s="445">
        <v>96</v>
      </c>
      <c r="AI10" s="476">
        <v>63</v>
      </c>
      <c r="AJ10" s="476">
        <v>80</v>
      </c>
      <c r="AK10" s="476">
        <v>57</v>
      </c>
      <c r="AL10" s="476">
        <v>79</v>
      </c>
      <c r="AM10" s="476">
        <v>93</v>
      </c>
      <c r="AN10" s="476">
        <v>37</v>
      </c>
      <c r="AO10" s="476">
        <v>57</v>
      </c>
      <c r="AP10" s="476">
        <v>55</v>
      </c>
      <c r="AQ10" s="476">
        <v>57</v>
      </c>
      <c r="AR10" s="476">
        <v>90</v>
      </c>
      <c r="AS10" s="476">
        <v>68</v>
      </c>
      <c r="AT10" s="476">
        <v>59</v>
      </c>
      <c r="AU10" s="476">
        <v>88</v>
      </c>
      <c r="AV10" s="476">
        <v>90</v>
      </c>
      <c r="AW10" s="476">
        <v>87</v>
      </c>
      <c r="AX10" s="470">
        <v>64</v>
      </c>
      <c r="AY10" s="470">
        <v>63</v>
      </c>
      <c r="AZ10" s="470">
        <v>76</v>
      </c>
      <c r="BA10" s="470">
        <v>110</v>
      </c>
    </row>
    <row r="11" spans="1:54" ht="12" customHeight="1" x14ac:dyDescent="0.2">
      <c r="A11" s="391" t="s">
        <v>227</v>
      </c>
      <c r="B11" s="469">
        <v>233</v>
      </c>
      <c r="C11" s="470">
        <v>222</v>
      </c>
      <c r="D11" s="471">
        <v>245</v>
      </c>
      <c r="E11" s="471">
        <v>232</v>
      </c>
      <c r="F11" s="478">
        <v>216</v>
      </c>
      <c r="G11" s="475">
        <v>173</v>
      </c>
      <c r="H11" s="475">
        <v>187</v>
      </c>
      <c r="I11" s="475">
        <v>171</v>
      </c>
      <c r="J11" s="475">
        <v>154</v>
      </c>
      <c r="K11" s="445">
        <v>168</v>
      </c>
      <c r="L11" s="445">
        <v>176</v>
      </c>
      <c r="M11" s="475">
        <v>151</v>
      </c>
      <c r="N11" s="445">
        <v>144</v>
      </c>
      <c r="O11" s="445">
        <v>128</v>
      </c>
      <c r="P11" s="445">
        <v>149</v>
      </c>
      <c r="Q11" s="445">
        <v>160</v>
      </c>
      <c r="R11" s="475">
        <v>152</v>
      </c>
      <c r="S11" s="475">
        <v>134</v>
      </c>
      <c r="T11" s="475">
        <v>164</v>
      </c>
      <c r="U11" s="475">
        <v>146</v>
      </c>
      <c r="V11" s="475">
        <v>128</v>
      </c>
      <c r="W11" s="475">
        <v>151</v>
      </c>
      <c r="X11" s="472">
        <v>195</v>
      </c>
      <c r="Y11" s="472">
        <v>170</v>
      </c>
      <c r="Z11" s="472">
        <v>220</v>
      </c>
      <c r="AA11" s="472">
        <v>202</v>
      </c>
      <c r="AB11" s="476">
        <v>213</v>
      </c>
      <c r="AC11" s="500">
        <v>198</v>
      </c>
      <c r="AD11" s="445">
        <v>223</v>
      </c>
      <c r="AE11" s="445">
        <v>199</v>
      </c>
      <c r="AF11" s="445">
        <v>177</v>
      </c>
      <c r="AG11" s="445">
        <v>143</v>
      </c>
      <c r="AH11" s="445">
        <v>144</v>
      </c>
      <c r="AI11" s="476">
        <v>133</v>
      </c>
      <c r="AJ11" s="476">
        <v>116</v>
      </c>
      <c r="AK11" s="476">
        <v>142</v>
      </c>
      <c r="AL11" s="476">
        <v>139</v>
      </c>
      <c r="AM11" s="476">
        <v>113</v>
      </c>
      <c r="AN11" s="476">
        <v>109</v>
      </c>
      <c r="AO11" s="476">
        <v>85</v>
      </c>
      <c r="AP11" s="476">
        <v>105</v>
      </c>
      <c r="AQ11" s="476">
        <v>113</v>
      </c>
      <c r="AR11" s="476">
        <v>114</v>
      </c>
      <c r="AS11" s="476">
        <v>75</v>
      </c>
      <c r="AT11" s="476">
        <v>114</v>
      </c>
      <c r="AU11" s="476">
        <v>86</v>
      </c>
      <c r="AV11" s="476">
        <v>60</v>
      </c>
      <c r="AW11" s="476">
        <v>80</v>
      </c>
      <c r="AX11" s="470">
        <v>111</v>
      </c>
      <c r="AY11" s="470">
        <v>79</v>
      </c>
      <c r="AZ11" s="470">
        <v>105</v>
      </c>
      <c r="BA11" s="470">
        <v>70</v>
      </c>
    </row>
    <row r="12" spans="1:54" ht="12" customHeight="1" x14ac:dyDescent="0.2">
      <c r="A12" s="391" t="s">
        <v>228</v>
      </c>
      <c r="B12" s="469">
        <v>147</v>
      </c>
      <c r="C12" s="470">
        <v>130</v>
      </c>
      <c r="D12" s="471">
        <v>130</v>
      </c>
      <c r="E12" s="471">
        <v>94</v>
      </c>
      <c r="F12" s="478">
        <v>142</v>
      </c>
      <c r="G12" s="475">
        <v>118</v>
      </c>
      <c r="H12" s="475">
        <v>133</v>
      </c>
      <c r="I12" s="475">
        <v>140</v>
      </c>
      <c r="J12" s="475">
        <v>142</v>
      </c>
      <c r="K12" s="445">
        <v>155</v>
      </c>
      <c r="L12" s="445">
        <v>123</v>
      </c>
      <c r="M12" s="475">
        <v>151</v>
      </c>
      <c r="N12" s="445">
        <v>139</v>
      </c>
      <c r="O12" s="445">
        <v>116</v>
      </c>
      <c r="P12" s="445">
        <v>123</v>
      </c>
      <c r="Q12" s="445">
        <v>134</v>
      </c>
      <c r="R12" s="475">
        <v>138</v>
      </c>
      <c r="S12" s="475">
        <v>110</v>
      </c>
      <c r="T12" s="475">
        <v>148</v>
      </c>
      <c r="U12" s="475">
        <v>196</v>
      </c>
      <c r="V12" s="475">
        <v>146</v>
      </c>
      <c r="W12" s="475">
        <v>160</v>
      </c>
      <c r="X12" s="472">
        <v>182</v>
      </c>
      <c r="Y12" s="472">
        <v>158</v>
      </c>
      <c r="Z12" s="472">
        <v>162</v>
      </c>
      <c r="AA12" s="472">
        <v>177</v>
      </c>
      <c r="AB12" s="476">
        <v>109</v>
      </c>
      <c r="AC12" s="500">
        <v>103</v>
      </c>
      <c r="AD12" s="445">
        <v>95</v>
      </c>
      <c r="AE12" s="445">
        <v>35</v>
      </c>
      <c r="AF12" s="445">
        <v>87</v>
      </c>
      <c r="AG12" s="445">
        <v>74</v>
      </c>
      <c r="AH12" s="445">
        <v>77</v>
      </c>
      <c r="AI12" s="476">
        <v>78</v>
      </c>
      <c r="AJ12" s="476">
        <v>80</v>
      </c>
      <c r="AK12" s="476">
        <v>94</v>
      </c>
      <c r="AL12" s="476">
        <v>56</v>
      </c>
      <c r="AM12" s="476">
        <v>94</v>
      </c>
      <c r="AN12" s="476">
        <v>82</v>
      </c>
      <c r="AO12" s="476">
        <v>42</v>
      </c>
      <c r="AP12" s="476">
        <v>37</v>
      </c>
      <c r="AQ12" s="476">
        <v>41</v>
      </c>
      <c r="AR12" s="476">
        <v>42</v>
      </c>
      <c r="AS12" s="476">
        <v>21</v>
      </c>
      <c r="AT12" s="476">
        <v>45</v>
      </c>
      <c r="AU12" s="476">
        <v>82</v>
      </c>
      <c r="AV12" s="470">
        <v>51</v>
      </c>
      <c r="AW12" s="470">
        <v>65</v>
      </c>
      <c r="AX12" s="470">
        <v>22</v>
      </c>
      <c r="AY12" s="676">
        <v>-21</v>
      </c>
      <c r="AZ12" s="703">
        <v>7</v>
      </c>
      <c r="BA12" s="470">
        <v>17</v>
      </c>
    </row>
    <row r="13" spans="1:54" ht="12" customHeight="1" x14ac:dyDescent="0.2">
      <c r="A13" s="391" t="s">
        <v>229</v>
      </c>
      <c r="B13" s="469">
        <v>181</v>
      </c>
      <c r="C13" s="470">
        <v>197</v>
      </c>
      <c r="D13" s="471">
        <v>175</v>
      </c>
      <c r="E13" s="471">
        <v>188</v>
      </c>
      <c r="F13" s="478">
        <v>163</v>
      </c>
      <c r="G13" s="475">
        <v>214</v>
      </c>
      <c r="H13" s="475">
        <v>180</v>
      </c>
      <c r="I13" s="475">
        <v>192</v>
      </c>
      <c r="J13" s="475">
        <v>177</v>
      </c>
      <c r="K13" s="445">
        <v>261</v>
      </c>
      <c r="L13" s="445">
        <v>281</v>
      </c>
      <c r="M13" s="475">
        <v>255</v>
      </c>
      <c r="N13" s="445">
        <v>237</v>
      </c>
      <c r="O13" s="445">
        <v>271</v>
      </c>
      <c r="P13" s="445">
        <v>264</v>
      </c>
      <c r="Q13" s="445">
        <v>285</v>
      </c>
      <c r="R13" s="475">
        <v>257</v>
      </c>
      <c r="S13" s="475">
        <v>249</v>
      </c>
      <c r="T13" s="475">
        <v>295</v>
      </c>
      <c r="U13" s="475">
        <v>290</v>
      </c>
      <c r="V13" s="475">
        <v>262</v>
      </c>
      <c r="W13" s="475">
        <v>258</v>
      </c>
      <c r="X13" s="472">
        <v>284</v>
      </c>
      <c r="Y13" s="472">
        <v>264</v>
      </c>
      <c r="Z13" s="472">
        <v>308</v>
      </c>
      <c r="AA13" s="472">
        <v>302</v>
      </c>
      <c r="AB13" s="476">
        <v>120</v>
      </c>
      <c r="AC13" s="500">
        <v>124</v>
      </c>
      <c r="AD13" s="445">
        <v>113</v>
      </c>
      <c r="AE13" s="445">
        <v>129</v>
      </c>
      <c r="AF13" s="445">
        <v>107</v>
      </c>
      <c r="AG13" s="445">
        <v>139</v>
      </c>
      <c r="AH13" s="445">
        <v>108</v>
      </c>
      <c r="AI13" s="476">
        <v>116</v>
      </c>
      <c r="AJ13" s="476">
        <v>112</v>
      </c>
      <c r="AK13" s="476">
        <v>167</v>
      </c>
      <c r="AL13" s="476">
        <v>168</v>
      </c>
      <c r="AM13" s="476">
        <v>149</v>
      </c>
      <c r="AN13" s="476">
        <v>113</v>
      </c>
      <c r="AO13" s="476">
        <v>129</v>
      </c>
      <c r="AP13" s="476">
        <v>130</v>
      </c>
      <c r="AQ13" s="476">
        <v>155</v>
      </c>
      <c r="AR13" s="476">
        <v>131</v>
      </c>
      <c r="AS13" s="476">
        <v>118</v>
      </c>
      <c r="AT13" s="476">
        <v>139</v>
      </c>
      <c r="AU13" s="476">
        <v>147</v>
      </c>
      <c r="AV13" s="470">
        <v>89</v>
      </c>
      <c r="AW13" s="470">
        <v>119</v>
      </c>
      <c r="AX13" s="470">
        <v>111</v>
      </c>
      <c r="AY13" s="470">
        <v>107</v>
      </c>
      <c r="AZ13" s="470">
        <v>131</v>
      </c>
      <c r="BA13" s="470">
        <v>153</v>
      </c>
    </row>
    <row r="14" spans="1:54" ht="12" customHeight="1" x14ac:dyDescent="0.2">
      <c r="A14" s="391" t="s">
        <v>230</v>
      </c>
      <c r="B14" s="469">
        <v>148</v>
      </c>
      <c r="C14" s="470">
        <v>153</v>
      </c>
      <c r="D14" s="471">
        <v>129</v>
      </c>
      <c r="E14" s="471">
        <v>130</v>
      </c>
      <c r="F14" s="478">
        <v>158</v>
      </c>
      <c r="G14" s="475">
        <v>139</v>
      </c>
      <c r="H14" s="475">
        <v>129</v>
      </c>
      <c r="I14" s="475">
        <v>146</v>
      </c>
      <c r="J14" s="475">
        <v>129</v>
      </c>
      <c r="K14" s="445">
        <v>150</v>
      </c>
      <c r="L14" s="445">
        <v>153</v>
      </c>
      <c r="M14" s="475">
        <v>164</v>
      </c>
      <c r="N14" s="445">
        <v>157</v>
      </c>
      <c r="O14" s="445">
        <v>159</v>
      </c>
      <c r="P14" s="445">
        <v>198</v>
      </c>
      <c r="Q14" s="445">
        <v>179</v>
      </c>
      <c r="R14" s="475">
        <v>168</v>
      </c>
      <c r="S14" s="475">
        <v>168</v>
      </c>
      <c r="T14" s="475">
        <v>173</v>
      </c>
      <c r="U14" s="475">
        <v>183</v>
      </c>
      <c r="V14" s="475">
        <v>199</v>
      </c>
      <c r="W14" s="475">
        <v>203</v>
      </c>
      <c r="X14" s="472">
        <v>187</v>
      </c>
      <c r="Y14" s="472">
        <v>186</v>
      </c>
      <c r="Z14" s="472">
        <v>210</v>
      </c>
      <c r="AA14" s="472">
        <v>236</v>
      </c>
      <c r="AB14" s="476">
        <v>109</v>
      </c>
      <c r="AC14" s="500">
        <v>102</v>
      </c>
      <c r="AD14" s="445">
        <v>77</v>
      </c>
      <c r="AE14" s="445">
        <v>60</v>
      </c>
      <c r="AF14" s="445">
        <v>97</v>
      </c>
      <c r="AG14" s="445">
        <v>85</v>
      </c>
      <c r="AH14" s="445">
        <v>68</v>
      </c>
      <c r="AI14" s="476">
        <v>77</v>
      </c>
      <c r="AJ14" s="476">
        <v>71</v>
      </c>
      <c r="AK14" s="476">
        <v>96</v>
      </c>
      <c r="AL14" s="476">
        <v>105</v>
      </c>
      <c r="AM14" s="476">
        <v>96</v>
      </c>
      <c r="AN14" s="476">
        <v>100</v>
      </c>
      <c r="AO14" s="476">
        <v>99</v>
      </c>
      <c r="AP14" s="476">
        <v>151</v>
      </c>
      <c r="AQ14" s="476">
        <v>111</v>
      </c>
      <c r="AR14" s="476">
        <v>101</v>
      </c>
      <c r="AS14" s="476">
        <v>78</v>
      </c>
      <c r="AT14" s="476">
        <v>112</v>
      </c>
      <c r="AU14" s="476">
        <v>111</v>
      </c>
      <c r="AV14" s="470">
        <v>141</v>
      </c>
      <c r="AW14" s="470">
        <v>133</v>
      </c>
      <c r="AX14" s="470">
        <v>99</v>
      </c>
      <c r="AY14" s="470">
        <v>111</v>
      </c>
      <c r="AZ14" s="470">
        <v>120</v>
      </c>
      <c r="BA14" s="470">
        <v>135</v>
      </c>
    </row>
    <row r="15" spans="1:54" ht="18" customHeight="1" x14ac:dyDescent="0.2">
      <c r="A15" s="391" t="s">
        <v>289</v>
      </c>
      <c r="B15" s="469">
        <v>347</v>
      </c>
      <c r="C15" s="470">
        <v>359</v>
      </c>
      <c r="D15" s="471">
        <v>321</v>
      </c>
      <c r="E15" s="471">
        <v>292</v>
      </c>
      <c r="F15" s="472">
        <v>252</v>
      </c>
      <c r="G15" s="472">
        <v>239</v>
      </c>
      <c r="H15" s="472">
        <v>242</v>
      </c>
      <c r="I15" s="472">
        <v>272</v>
      </c>
      <c r="J15" s="472">
        <v>264</v>
      </c>
      <c r="K15" s="471">
        <v>282</v>
      </c>
      <c r="L15" s="471">
        <v>278</v>
      </c>
      <c r="M15" s="472">
        <v>265</v>
      </c>
      <c r="N15" s="472">
        <v>225</v>
      </c>
      <c r="O15" s="472">
        <v>251</v>
      </c>
      <c r="P15" s="472">
        <v>234</v>
      </c>
      <c r="Q15" s="471">
        <v>284</v>
      </c>
      <c r="R15" s="472">
        <v>272</v>
      </c>
      <c r="S15" s="472">
        <v>300</v>
      </c>
      <c r="T15" s="472">
        <v>252</v>
      </c>
      <c r="U15" s="472">
        <v>293</v>
      </c>
      <c r="V15" s="472">
        <v>269</v>
      </c>
      <c r="W15" s="472">
        <v>313</v>
      </c>
      <c r="X15" s="472">
        <v>278</v>
      </c>
      <c r="Y15" s="472">
        <v>264</v>
      </c>
      <c r="Z15" s="472">
        <v>326</v>
      </c>
      <c r="AA15" s="472">
        <v>342</v>
      </c>
      <c r="AB15" s="470">
        <v>30</v>
      </c>
      <c r="AC15" s="472">
        <v>99</v>
      </c>
      <c r="AD15" s="445">
        <v>41</v>
      </c>
      <c r="AE15" s="445">
        <v>-12</v>
      </c>
      <c r="AF15" s="445">
        <v>-60</v>
      </c>
      <c r="AG15" s="445">
        <v>-134</v>
      </c>
      <c r="AH15" s="445">
        <v>-150</v>
      </c>
      <c r="AI15" s="676">
        <v>-197</v>
      </c>
      <c r="AJ15" s="676">
        <v>-185</v>
      </c>
      <c r="AK15" s="676">
        <v>-239</v>
      </c>
      <c r="AL15" s="676">
        <v>-305</v>
      </c>
      <c r="AM15" s="676">
        <v>-319</v>
      </c>
      <c r="AN15" s="676">
        <v>-376</v>
      </c>
      <c r="AO15" s="676">
        <v>-444</v>
      </c>
      <c r="AP15" s="676">
        <v>-467</v>
      </c>
      <c r="AQ15" s="676">
        <v>-418</v>
      </c>
      <c r="AR15" s="676">
        <v>-474</v>
      </c>
      <c r="AS15" s="676">
        <v>-492</v>
      </c>
      <c r="AT15" s="676">
        <v>-525</v>
      </c>
      <c r="AU15" s="676">
        <v>-475</v>
      </c>
      <c r="AV15" s="676">
        <v>-561</v>
      </c>
      <c r="AW15" s="676">
        <v>-484</v>
      </c>
      <c r="AX15" s="676">
        <v>-530</v>
      </c>
      <c r="AY15" s="676">
        <v>-471</v>
      </c>
      <c r="AZ15" s="676">
        <v>-402</v>
      </c>
      <c r="BA15" s="676">
        <v>-310</v>
      </c>
    </row>
    <row r="16" spans="1:54" ht="18" customHeight="1" x14ac:dyDescent="0.2">
      <c r="A16" s="391" t="s">
        <v>284</v>
      </c>
      <c r="B16" s="469">
        <v>130</v>
      </c>
      <c r="C16" s="470">
        <v>147</v>
      </c>
      <c r="D16" s="471">
        <v>126</v>
      </c>
      <c r="E16" s="471">
        <v>102</v>
      </c>
      <c r="F16" s="472">
        <v>95</v>
      </c>
      <c r="G16" s="475">
        <v>81</v>
      </c>
      <c r="H16" s="475">
        <v>71</v>
      </c>
      <c r="I16" s="475">
        <v>101</v>
      </c>
      <c r="J16" s="475">
        <v>96</v>
      </c>
      <c r="K16" s="445">
        <v>121</v>
      </c>
      <c r="L16" s="445">
        <v>123</v>
      </c>
      <c r="M16" s="475">
        <v>110</v>
      </c>
      <c r="N16" s="445">
        <v>84</v>
      </c>
      <c r="O16" s="445">
        <v>96</v>
      </c>
      <c r="P16" s="445">
        <v>104</v>
      </c>
      <c r="Q16" s="445">
        <v>113</v>
      </c>
      <c r="R16" s="475">
        <v>98</v>
      </c>
      <c r="S16" s="475">
        <v>97</v>
      </c>
      <c r="T16" s="475">
        <v>74</v>
      </c>
      <c r="U16" s="475">
        <v>91</v>
      </c>
      <c r="V16" s="475">
        <v>72</v>
      </c>
      <c r="W16" s="475">
        <v>109</v>
      </c>
      <c r="X16" s="472">
        <v>81</v>
      </c>
      <c r="Y16" s="472">
        <v>93</v>
      </c>
      <c r="Z16" s="472">
        <v>119</v>
      </c>
      <c r="AA16" s="472">
        <v>93</v>
      </c>
      <c r="AB16" s="476">
        <v>-16</v>
      </c>
      <c r="AC16" s="500">
        <v>37</v>
      </c>
      <c r="AD16" s="676">
        <v>-1</v>
      </c>
      <c r="AE16" s="445">
        <v>-32</v>
      </c>
      <c r="AF16" s="445">
        <v>-46</v>
      </c>
      <c r="AG16" s="445">
        <v>-92</v>
      </c>
      <c r="AH16" s="445">
        <v>-118</v>
      </c>
      <c r="AI16" s="676">
        <v>-102</v>
      </c>
      <c r="AJ16" s="676">
        <v>-87</v>
      </c>
      <c r="AK16" s="676">
        <v>-79</v>
      </c>
      <c r="AL16" s="676">
        <v>-136</v>
      </c>
      <c r="AM16" s="676">
        <v>-98</v>
      </c>
      <c r="AN16" s="676">
        <v>-159</v>
      </c>
      <c r="AO16" s="676">
        <v>-191</v>
      </c>
      <c r="AP16" s="676">
        <v>-198</v>
      </c>
      <c r="AQ16" s="676">
        <v>-167</v>
      </c>
      <c r="AR16" s="676">
        <v>-214</v>
      </c>
      <c r="AS16" s="676">
        <v>-220</v>
      </c>
      <c r="AT16" s="676">
        <v>-212</v>
      </c>
      <c r="AU16" s="676">
        <v>-226</v>
      </c>
      <c r="AV16" s="676">
        <v>-247</v>
      </c>
      <c r="AW16" s="676">
        <v>-221</v>
      </c>
      <c r="AX16" s="676">
        <v>-268</v>
      </c>
      <c r="AY16" s="676">
        <v>-197</v>
      </c>
      <c r="AZ16" s="676">
        <v>-169</v>
      </c>
      <c r="BA16" s="676">
        <v>-159</v>
      </c>
    </row>
    <row r="17" spans="1:53" ht="12" customHeight="1" x14ac:dyDescent="0.2">
      <c r="A17" s="391" t="s">
        <v>232</v>
      </c>
      <c r="B17" s="469">
        <v>39</v>
      </c>
      <c r="C17" s="470">
        <v>44</v>
      </c>
      <c r="D17" s="471">
        <v>36</v>
      </c>
      <c r="E17" s="471">
        <v>36</v>
      </c>
      <c r="F17" s="472">
        <v>32</v>
      </c>
      <c r="G17" s="475">
        <v>55</v>
      </c>
      <c r="H17" s="475">
        <v>47</v>
      </c>
      <c r="I17" s="475">
        <v>42</v>
      </c>
      <c r="J17" s="475">
        <v>40</v>
      </c>
      <c r="K17" s="445">
        <v>51</v>
      </c>
      <c r="L17" s="445">
        <v>45</v>
      </c>
      <c r="M17" s="475">
        <v>47</v>
      </c>
      <c r="N17" s="445">
        <v>44</v>
      </c>
      <c r="O17" s="445">
        <v>37</v>
      </c>
      <c r="P17" s="445">
        <v>39</v>
      </c>
      <c r="Q17" s="445">
        <v>45</v>
      </c>
      <c r="R17" s="475">
        <v>32</v>
      </c>
      <c r="S17" s="475">
        <v>43</v>
      </c>
      <c r="T17" s="475">
        <v>41</v>
      </c>
      <c r="U17" s="475">
        <v>43</v>
      </c>
      <c r="V17" s="475">
        <v>46</v>
      </c>
      <c r="W17" s="475">
        <v>41</v>
      </c>
      <c r="X17" s="472">
        <v>65</v>
      </c>
      <c r="Y17" s="472">
        <v>39</v>
      </c>
      <c r="Z17" s="472">
        <v>52</v>
      </c>
      <c r="AA17" s="472">
        <v>58</v>
      </c>
      <c r="AB17" s="476">
        <v>-6</v>
      </c>
      <c r="AC17" s="500">
        <v>12</v>
      </c>
      <c r="AD17" s="676">
        <v>-4</v>
      </c>
      <c r="AE17" s="445">
        <v>-10</v>
      </c>
      <c r="AF17" s="445">
        <v>-20</v>
      </c>
      <c r="AG17" s="445">
        <v>-21</v>
      </c>
      <c r="AH17" s="445">
        <v>-23</v>
      </c>
      <c r="AI17" s="676">
        <v>-50</v>
      </c>
      <c r="AJ17" s="676">
        <v>-56</v>
      </c>
      <c r="AK17" s="676">
        <v>-46</v>
      </c>
      <c r="AL17" s="676">
        <v>-52</v>
      </c>
      <c r="AM17" s="676">
        <v>-68</v>
      </c>
      <c r="AN17" s="676">
        <v>-62</v>
      </c>
      <c r="AO17" s="676">
        <v>-80</v>
      </c>
      <c r="AP17" s="676">
        <v>-76</v>
      </c>
      <c r="AQ17" s="676">
        <v>-88</v>
      </c>
      <c r="AR17" s="676">
        <v>-97</v>
      </c>
      <c r="AS17" s="676">
        <v>-87</v>
      </c>
      <c r="AT17" s="676">
        <v>-84</v>
      </c>
      <c r="AU17" s="676">
        <v>-66</v>
      </c>
      <c r="AV17" s="676">
        <v>-115</v>
      </c>
      <c r="AW17" s="676">
        <v>-73</v>
      </c>
      <c r="AX17" s="676">
        <v>-50</v>
      </c>
      <c r="AY17" s="676">
        <v>-95</v>
      </c>
      <c r="AZ17" s="676">
        <v>-55</v>
      </c>
      <c r="BA17" s="676">
        <v>-36</v>
      </c>
    </row>
    <row r="18" spans="1:53" ht="12" customHeight="1" x14ac:dyDescent="0.2">
      <c r="A18" s="391" t="s">
        <v>233</v>
      </c>
      <c r="B18" s="469">
        <v>57</v>
      </c>
      <c r="C18" s="470">
        <v>65</v>
      </c>
      <c r="D18" s="471">
        <v>67</v>
      </c>
      <c r="E18" s="471">
        <v>47</v>
      </c>
      <c r="F18" s="472">
        <v>43</v>
      </c>
      <c r="G18" s="475">
        <v>33</v>
      </c>
      <c r="H18" s="475">
        <v>54</v>
      </c>
      <c r="I18" s="475">
        <v>52</v>
      </c>
      <c r="J18" s="475">
        <v>60</v>
      </c>
      <c r="K18" s="445">
        <v>42</v>
      </c>
      <c r="L18" s="445">
        <v>42</v>
      </c>
      <c r="M18" s="475">
        <v>50</v>
      </c>
      <c r="N18" s="445">
        <v>40</v>
      </c>
      <c r="O18" s="445">
        <v>63</v>
      </c>
      <c r="P18" s="445">
        <v>43</v>
      </c>
      <c r="Q18" s="445">
        <v>51</v>
      </c>
      <c r="R18" s="475">
        <v>54</v>
      </c>
      <c r="S18" s="475">
        <v>49</v>
      </c>
      <c r="T18" s="475">
        <v>38</v>
      </c>
      <c r="U18" s="475">
        <v>59</v>
      </c>
      <c r="V18" s="475">
        <v>56</v>
      </c>
      <c r="W18" s="475">
        <v>62</v>
      </c>
      <c r="X18" s="472">
        <v>52</v>
      </c>
      <c r="Y18" s="472">
        <v>52</v>
      </c>
      <c r="Z18" s="472">
        <v>71</v>
      </c>
      <c r="AA18" s="472">
        <v>78</v>
      </c>
      <c r="AB18" s="476">
        <v>23</v>
      </c>
      <c r="AC18" s="500">
        <v>32</v>
      </c>
      <c r="AD18" s="445">
        <v>30</v>
      </c>
      <c r="AE18" s="445">
        <v>6</v>
      </c>
      <c r="AF18" s="445">
        <v>-4</v>
      </c>
      <c r="AG18" s="445">
        <v>-8</v>
      </c>
      <c r="AH18" s="445">
        <v>17</v>
      </c>
      <c r="AI18" s="676">
        <v>-13</v>
      </c>
      <c r="AJ18" s="676">
        <v>10</v>
      </c>
      <c r="AK18" s="676">
        <v>-25</v>
      </c>
      <c r="AL18" s="676">
        <v>-16</v>
      </c>
      <c r="AM18" s="676">
        <v>-41</v>
      </c>
      <c r="AN18" s="676">
        <v>-39</v>
      </c>
      <c r="AO18" s="676">
        <v>-26</v>
      </c>
      <c r="AP18" s="676">
        <v>-40</v>
      </c>
      <c r="AQ18" s="676">
        <v>-41</v>
      </c>
      <c r="AR18" s="676">
        <v>-25</v>
      </c>
      <c r="AS18" s="676">
        <v>-53</v>
      </c>
      <c r="AT18" s="676">
        <v>-59</v>
      </c>
      <c r="AU18" s="676">
        <v>-42</v>
      </c>
      <c r="AV18" s="676">
        <v>-54</v>
      </c>
      <c r="AW18" s="676">
        <v>-42</v>
      </c>
      <c r="AX18" s="676">
        <v>-62</v>
      </c>
      <c r="AY18" s="676">
        <v>-36</v>
      </c>
      <c r="AZ18" s="676">
        <v>-27</v>
      </c>
      <c r="BA18" s="676">
        <v>-20</v>
      </c>
    </row>
    <row r="19" spans="1:53" ht="12" customHeight="1" x14ac:dyDescent="0.2">
      <c r="A19" s="391" t="s">
        <v>234</v>
      </c>
      <c r="B19" s="469">
        <v>121</v>
      </c>
      <c r="C19" s="470">
        <v>103</v>
      </c>
      <c r="D19" s="471">
        <v>92</v>
      </c>
      <c r="E19" s="471">
        <v>107</v>
      </c>
      <c r="F19" s="472">
        <v>82</v>
      </c>
      <c r="G19" s="475">
        <v>70</v>
      </c>
      <c r="H19" s="475">
        <v>57</v>
      </c>
      <c r="I19" s="475">
        <v>71</v>
      </c>
      <c r="J19" s="475">
        <v>61</v>
      </c>
      <c r="K19" s="445">
        <v>60</v>
      </c>
      <c r="L19" s="445">
        <v>53</v>
      </c>
      <c r="M19" s="475">
        <v>50</v>
      </c>
      <c r="N19" s="445">
        <v>45</v>
      </c>
      <c r="O19" s="445">
        <v>44</v>
      </c>
      <c r="P19" s="445">
        <v>41</v>
      </c>
      <c r="Q19" s="445">
        <v>55</v>
      </c>
      <c r="R19" s="475">
        <v>44</v>
      </c>
      <c r="S19" s="475">
        <v>60</v>
      </c>
      <c r="T19" s="475">
        <v>55</v>
      </c>
      <c r="U19" s="475">
        <v>41</v>
      </c>
      <c r="V19" s="475">
        <v>45</v>
      </c>
      <c r="W19" s="475">
        <v>40</v>
      </c>
      <c r="X19" s="472">
        <v>27</v>
      </c>
      <c r="Y19" s="472">
        <v>37</v>
      </c>
      <c r="Z19" s="472">
        <v>40</v>
      </c>
      <c r="AA19" s="472">
        <v>49</v>
      </c>
      <c r="AB19" s="476">
        <v>29</v>
      </c>
      <c r="AC19" s="500">
        <v>18</v>
      </c>
      <c r="AD19" s="445">
        <v>16</v>
      </c>
      <c r="AE19" s="445">
        <v>24</v>
      </c>
      <c r="AF19" s="445">
        <v>10</v>
      </c>
      <c r="AG19" s="445">
        <v>-13</v>
      </c>
      <c r="AH19" s="445">
        <v>-29</v>
      </c>
      <c r="AI19" s="676">
        <v>-21</v>
      </c>
      <c r="AJ19" s="676">
        <v>-45</v>
      </c>
      <c r="AK19" s="676">
        <v>-77</v>
      </c>
      <c r="AL19" s="676">
        <v>-92</v>
      </c>
      <c r="AM19" s="676">
        <v>-97</v>
      </c>
      <c r="AN19" s="676">
        <v>-113</v>
      </c>
      <c r="AO19" s="676">
        <v>-132</v>
      </c>
      <c r="AP19" s="676">
        <v>-135</v>
      </c>
      <c r="AQ19" s="676">
        <v>-115</v>
      </c>
      <c r="AR19" s="676">
        <v>-152</v>
      </c>
      <c r="AS19" s="676">
        <v>-144</v>
      </c>
      <c r="AT19" s="676">
        <v>-169</v>
      </c>
      <c r="AU19" s="676">
        <v>-163</v>
      </c>
      <c r="AV19" s="676">
        <v>-157</v>
      </c>
      <c r="AW19" s="676">
        <v>-172</v>
      </c>
      <c r="AX19" s="676">
        <v>-164</v>
      </c>
      <c r="AY19" s="676">
        <v>-145</v>
      </c>
      <c r="AZ19" s="676">
        <v>-149</v>
      </c>
      <c r="BA19" s="676">
        <v>-125</v>
      </c>
    </row>
    <row r="20" spans="1:53" ht="12" customHeight="1" x14ac:dyDescent="0.2">
      <c r="A20" s="391" t="s">
        <v>235</v>
      </c>
      <c r="B20" s="479" t="s">
        <v>88</v>
      </c>
      <c r="C20" s="479" t="s">
        <v>88</v>
      </c>
      <c r="D20" s="938" t="s">
        <v>88</v>
      </c>
      <c r="E20" s="479" t="s">
        <v>88</v>
      </c>
      <c r="F20" s="479" t="s">
        <v>88</v>
      </c>
      <c r="G20" s="479" t="s">
        <v>88</v>
      </c>
      <c r="H20" s="475">
        <v>13</v>
      </c>
      <c r="I20" s="475">
        <v>6</v>
      </c>
      <c r="J20" s="475">
        <v>7</v>
      </c>
      <c r="K20" s="445">
        <v>8</v>
      </c>
      <c r="L20" s="445">
        <v>15</v>
      </c>
      <c r="M20" s="475">
        <v>8</v>
      </c>
      <c r="N20" s="445">
        <v>12</v>
      </c>
      <c r="O20" s="445">
        <v>11</v>
      </c>
      <c r="P20" s="445">
        <v>7</v>
      </c>
      <c r="Q20" s="445">
        <v>20</v>
      </c>
      <c r="R20" s="475">
        <v>44</v>
      </c>
      <c r="S20" s="475">
        <v>51</v>
      </c>
      <c r="T20" s="475">
        <v>44</v>
      </c>
      <c r="U20" s="475">
        <v>59</v>
      </c>
      <c r="V20" s="475">
        <v>50</v>
      </c>
      <c r="W20" s="475">
        <v>61</v>
      </c>
      <c r="X20" s="472">
        <v>53</v>
      </c>
      <c r="Y20" s="472">
        <v>43</v>
      </c>
      <c r="Z20" s="472">
        <v>44</v>
      </c>
      <c r="AA20" s="472">
        <v>64</v>
      </c>
      <c r="AB20" s="479" t="s">
        <v>88</v>
      </c>
      <c r="AC20" s="522" t="s">
        <v>88</v>
      </c>
      <c r="AD20" s="937" t="s">
        <v>88</v>
      </c>
      <c r="AE20" s="479" t="s">
        <v>88</v>
      </c>
      <c r="AF20" s="502" t="s">
        <v>88</v>
      </c>
      <c r="AG20" s="502" t="s">
        <v>88</v>
      </c>
      <c r="AH20" s="445">
        <v>3</v>
      </c>
      <c r="AI20" s="676">
        <v>-11</v>
      </c>
      <c r="AJ20" s="476">
        <v>-7</v>
      </c>
      <c r="AK20" s="476">
        <v>-12</v>
      </c>
      <c r="AL20" s="476">
        <v>-9</v>
      </c>
      <c r="AM20" s="476">
        <v>-15</v>
      </c>
      <c r="AN20" s="476">
        <v>-3</v>
      </c>
      <c r="AO20" s="476">
        <v>-15</v>
      </c>
      <c r="AP20" s="476">
        <v>-18</v>
      </c>
      <c r="AQ20" s="476">
        <v>-7</v>
      </c>
      <c r="AR20" s="476">
        <v>14</v>
      </c>
      <c r="AS20" s="476">
        <v>12</v>
      </c>
      <c r="AT20" s="476">
        <v>-1</v>
      </c>
      <c r="AU20" s="476">
        <v>22</v>
      </c>
      <c r="AV20" s="470">
        <v>12</v>
      </c>
      <c r="AW20" s="470">
        <v>24</v>
      </c>
      <c r="AX20" s="470">
        <v>14</v>
      </c>
      <c r="AY20" s="470">
        <v>2</v>
      </c>
      <c r="AZ20" s="470">
        <v>-2</v>
      </c>
      <c r="BA20" s="676">
        <v>30</v>
      </c>
    </row>
    <row r="21" spans="1:53" ht="18" customHeight="1" x14ac:dyDescent="0.2">
      <c r="A21" s="391" t="s">
        <v>291</v>
      </c>
      <c r="B21" s="469">
        <v>550</v>
      </c>
      <c r="C21" s="470">
        <v>516</v>
      </c>
      <c r="D21" s="471">
        <v>495</v>
      </c>
      <c r="E21" s="471">
        <v>457</v>
      </c>
      <c r="F21" s="472">
        <v>423</v>
      </c>
      <c r="G21" s="472">
        <v>347</v>
      </c>
      <c r="H21" s="472">
        <v>359</v>
      </c>
      <c r="I21" s="472">
        <v>383</v>
      </c>
      <c r="J21" s="472">
        <v>403</v>
      </c>
      <c r="K21" s="471">
        <v>407</v>
      </c>
      <c r="L21" s="471">
        <v>410</v>
      </c>
      <c r="M21" s="472">
        <v>411</v>
      </c>
      <c r="N21" s="471">
        <v>381</v>
      </c>
      <c r="O21" s="471">
        <v>354</v>
      </c>
      <c r="P21" s="471">
        <v>390</v>
      </c>
      <c r="Q21" s="471">
        <v>388</v>
      </c>
      <c r="R21" s="472">
        <v>363</v>
      </c>
      <c r="S21" s="472">
        <v>372</v>
      </c>
      <c r="T21" s="472">
        <v>398</v>
      </c>
      <c r="U21" s="472">
        <v>394</v>
      </c>
      <c r="V21" s="472">
        <v>360</v>
      </c>
      <c r="W21" s="472">
        <v>368</v>
      </c>
      <c r="X21" s="472">
        <v>345</v>
      </c>
      <c r="Y21" s="472">
        <v>385</v>
      </c>
      <c r="Z21" s="472">
        <v>364</v>
      </c>
      <c r="AA21" s="472">
        <v>428</v>
      </c>
      <c r="AB21" s="486">
        <v>262</v>
      </c>
      <c r="AC21" s="472">
        <v>245</v>
      </c>
      <c r="AD21" s="445">
        <v>205</v>
      </c>
      <c r="AE21" s="445">
        <v>173</v>
      </c>
      <c r="AF21" s="445">
        <v>75</v>
      </c>
      <c r="AG21" s="445">
        <v>-46</v>
      </c>
      <c r="AH21" s="445">
        <v>-4</v>
      </c>
      <c r="AI21" s="676">
        <v>-95</v>
      </c>
      <c r="AJ21" s="676">
        <v>-121</v>
      </c>
      <c r="AK21" s="676">
        <v>-125</v>
      </c>
      <c r="AL21" s="676">
        <v>-180</v>
      </c>
      <c r="AM21" s="676">
        <v>-212</v>
      </c>
      <c r="AN21" s="676">
        <v>-258</v>
      </c>
      <c r="AO21" s="676">
        <v>-357</v>
      </c>
      <c r="AP21" s="676">
        <v>-294</v>
      </c>
      <c r="AQ21" s="676">
        <v>-343</v>
      </c>
      <c r="AR21" s="676">
        <v>-440</v>
      </c>
      <c r="AS21" s="676">
        <v>-380</v>
      </c>
      <c r="AT21" s="676">
        <v>-368</v>
      </c>
      <c r="AU21" s="676">
        <v>-396</v>
      </c>
      <c r="AV21" s="676">
        <v>-449</v>
      </c>
      <c r="AW21" s="676">
        <v>-438</v>
      </c>
      <c r="AX21" s="676">
        <v>-319</v>
      </c>
      <c r="AY21" s="676">
        <v>-279</v>
      </c>
      <c r="AZ21" s="676">
        <v>-248</v>
      </c>
      <c r="BA21" s="676">
        <v>-230</v>
      </c>
    </row>
    <row r="22" spans="1:53" ht="18" customHeight="1" x14ac:dyDescent="0.2">
      <c r="A22" s="391" t="s">
        <v>236</v>
      </c>
      <c r="B22" s="469">
        <v>101</v>
      </c>
      <c r="C22" s="470">
        <v>102</v>
      </c>
      <c r="D22" s="471">
        <v>86</v>
      </c>
      <c r="E22" s="471">
        <v>67</v>
      </c>
      <c r="F22" s="472">
        <v>70</v>
      </c>
      <c r="G22" s="475">
        <v>63</v>
      </c>
      <c r="H22" s="475">
        <v>62</v>
      </c>
      <c r="I22" s="475">
        <v>67</v>
      </c>
      <c r="J22" s="475">
        <v>40</v>
      </c>
      <c r="K22" s="445">
        <v>84</v>
      </c>
      <c r="L22" s="445">
        <v>57</v>
      </c>
      <c r="M22" s="445">
        <v>80</v>
      </c>
      <c r="N22" s="445">
        <v>71</v>
      </c>
      <c r="O22" s="445">
        <v>56</v>
      </c>
      <c r="P22" s="445">
        <v>57</v>
      </c>
      <c r="Q22" s="445">
        <v>60</v>
      </c>
      <c r="R22" s="475">
        <v>52</v>
      </c>
      <c r="S22" s="475">
        <v>59</v>
      </c>
      <c r="T22" s="475">
        <v>82</v>
      </c>
      <c r="U22" s="475">
        <v>66</v>
      </c>
      <c r="V22" s="475">
        <v>61</v>
      </c>
      <c r="W22" s="475">
        <v>85</v>
      </c>
      <c r="X22" s="472">
        <v>65</v>
      </c>
      <c r="Y22" s="472">
        <v>55</v>
      </c>
      <c r="Z22" s="472">
        <v>66</v>
      </c>
      <c r="AA22" s="472">
        <v>56</v>
      </c>
      <c r="AB22" s="476">
        <v>41</v>
      </c>
      <c r="AC22" s="500">
        <v>39</v>
      </c>
      <c r="AD22" s="445">
        <v>26</v>
      </c>
      <c r="AE22" s="445">
        <v>15</v>
      </c>
      <c r="AF22" s="445">
        <v>-23</v>
      </c>
      <c r="AG22" s="445">
        <v>-29</v>
      </c>
      <c r="AH22" s="445">
        <v>-20</v>
      </c>
      <c r="AI22" s="676">
        <v>-43</v>
      </c>
      <c r="AJ22" s="676">
        <v>-98</v>
      </c>
      <c r="AK22" s="676">
        <v>-47</v>
      </c>
      <c r="AL22" s="676">
        <v>-98</v>
      </c>
      <c r="AM22" s="676">
        <v>-71</v>
      </c>
      <c r="AN22" s="676">
        <v>-94</v>
      </c>
      <c r="AO22" s="676">
        <v>-135</v>
      </c>
      <c r="AP22" s="676">
        <v>-115</v>
      </c>
      <c r="AQ22" s="676">
        <v>-134</v>
      </c>
      <c r="AR22" s="676">
        <v>-167</v>
      </c>
      <c r="AS22" s="676">
        <v>-159</v>
      </c>
      <c r="AT22" s="676">
        <v>-142</v>
      </c>
      <c r="AU22" s="676">
        <v>-171</v>
      </c>
      <c r="AV22" s="676">
        <v>-161</v>
      </c>
      <c r="AW22" s="676">
        <v>-146</v>
      </c>
      <c r="AX22" s="676">
        <v>-131</v>
      </c>
      <c r="AY22" s="676">
        <v>-141</v>
      </c>
      <c r="AZ22" s="676">
        <v>-114</v>
      </c>
      <c r="BA22" s="676">
        <v>-148</v>
      </c>
    </row>
    <row r="23" spans="1:53" ht="12" customHeight="1" x14ac:dyDescent="0.2">
      <c r="A23" s="391" t="s">
        <v>237</v>
      </c>
      <c r="B23" s="469">
        <v>109</v>
      </c>
      <c r="C23" s="470">
        <v>121</v>
      </c>
      <c r="D23" s="471">
        <v>102</v>
      </c>
      <c r="E23" s="471">
        <v>100</v>
      </c>
      <c r="F23" s="472">
        <v>103</v>
      </c>
      <c r="G23" s="475">
        <v>71</v>
      </c>
      <c r="H23" s="475">
        <v>87</v>
      </c>
      <c r="I23" s="475">
        <v>101</v>
      </c>
      <c r="J23" s="475">
        <v>92</v>
      </c>
      <c r="K23" s="445">
        <v>77</v>
      </c>
      <c r="L23" s="445">
        <v>91</v>
      </c>
      <c r="M23" s="445">
        <v>81</v>
      </c>
      <c r="N23" s="445">
        <v>57</v>
      </c>
      <c r="O23" s="445">
        <v>65</v>
      </c>
      <c r="P23" s="445">
        <v>58</v>
      </c>
      <c r="Q23" s="445">
        <v>82</v>
      </c>
      <c r="R23" s="475">
        <v>88</v>
      </c>
      <c r="S23" s="475">
        <v>80</v>
      </c>
      <c r="T23" s="475">
        <v>67</v>
      </c>
      <c r="U23" s="475">
        <v>78</v>
      </c>
      <c r="V23" s="475">
        <v>77</v>
      </c>
      <c r="W23" s="475">
        <v>79</v>
      </c>
      <c r="X23" s="472">
        <v>64</v>
      </c>
      <c r="Y23" s="472">
        <v>75</v>
      </c>
      <c r="Z23" s="472">
        <v>78</v>
      </c>
      <c r="AA23" s="472">
        <v>99</v>
      </c>
      <c r="AB23" s="476">
        <v>47</v>
      </c>
      <c r="AC23" s="500">
        <v>60</v>
      </c>
      <c r="AD23" s="445">
        <v>38</v>
      </c>
      <c r="AE23" s="445">
        <v>45</v>
      </c>
      <c r="AF23" s="445">
        <v>32</v>
      </c>
      <c r="AG23" s="445">
        <v>-14</v>
      </c>
      <c r="AH23" s="445">
        <v>0</v>
      </c>
      <c r="AI23" s="676">
        <v>-17</v>
      </c>
      <c r="AJ23" s="676">
        <v>-11</v>
      </c>
      <c r="AK23" s="676">
        <v>-37</v>
      </c>
      <c r="AL23" s="676">
        <v>-21</v>
      </c>
      <c r="AM23" s="676">
        <v>-61</v>
      </c>
      <c r="AN23" s="676">
        <v>-86</v>
      </c>
      <c r="AO23" s="676">
        <v>-117</v>
      </c>
      <c r="AP23" s="676">
        <v>-111</v>
      </c>
      <c r="AQ23" s="676">
        <v>-76</v>
      </c>
      <c r="AR23" s="676">
        <v>-101</v>
      </c>
      <c r="AS23" s="676">
        <v>-58</v>
      </c>
      <c r="AT23" s="676">
        <v>-102</v>
      </c>
      <c r="AU23" s="676">
        <v>-93</v>
      </c>
      <c r="AV23" s="676">
        <v>-97</v>
      </c>
      <c r="AW23" s="676">
        <v>-102</v>
      </c>
      <c r="AX23" s="676">
        <v>-87</v>
      </c>
      <c r="AY23" s="676">
        <v>-88</v>
      </c>
      <c r="AZ23" s="676">
        <v>-87</v>
      </c>
      <c r="BA23" s="676">
        <v>-66</v>
      </c>
    </row>
    <row r="24" spans="1:53" ht="12" customHeight="1" x14ac:dyDescent="0.2">
      <c r="A24" s="391" t="s">
        <v>238</v>
      </c>
      <c r="B24" s="469">
        <v>80</v>
      </c>
      <c r="C24" s="470">
        <v>68</v>
      </c>
      <c r="D24" s="471">
        <v>69</v>
      </c>
      <c r="E24" s="471">
        <v>49</v>
      </c>
      <c r="F24" s="472">
        <v>69</v>
      </c>
      <c r="G24" s="475">
        <v>50</v>
      </c>
      <c r="H24" s="475">
        <v>39</v>
      </c>
      <c r="I24" s="475">
        <v>50</v>
      </c>
      <c r="J24" s="475">
        <v>52</v>
      </c>
      <c r="K24" s="445">
        <v>30</v>
      </c>
      <c r="L24" s="445">
        <v>37</v>
      </c>
      <c r="M24" s="445">
        <v>49</v>
      </c>
      <c r="N24" s="445">
        <v>50</v>
      </c>
      <c r="O24" s="445">
        <v>37</v>
      </c>
      <c r="P24" s="445">
        <v>52</v>
      </c>
      <c r="Q24" s="445">
        <v>43</v>
      </c>
      <c r="R24" s="475">
        <v>31</v>
      </c>
      <c r="S24" s="475">
        <v>29</v>
      </c>
      <c r="T24" s="475">
        <v>42</v>
      </c>
      <c r="U24" s="475">
        <v>44</v>
      </c>
      <c r="V24" s="475">
        <v>30</v>
      </c>
      <c r="W24" s="475">
        <v>31</v>
      </c>
      <c r="X24" s="472">
        <v>38</v>
      </c>
      <c r="Y24" s="472">
        <v>34</v>
      </c>
      <c r="Z24" s="472">
        <v>38</v>
      </c>
      <c r="AA24" s="472">
        <v>46</v>
      </c>
      <c r="AB24" s="476">
        <v>44</v>
      </c>
      <c r="AC24" s="500">
        <v>41</v>
      </c>
      <c r="AD24" s="445">
        <v>31</v>
      </c>
      <c r="AE24" s="445">
        <v>16</v>
      </c>
      <c r="AF24" s="445">
        <v>39</v>
      </c>
      <c r="AG24" s="445">
        <v>11</v>
      </c>
      <c r="AH24" s="445">
        <v>8</v>
      </c>
      <c r="AI24" s="523">
        <v>0</v>
      </c>
      <c r="AJ24" s="476">
        <v>11</v>
      </c>
      <c r="AK24" s="476">
        <v>-16</v>
      </c>
      <c r="AL24" s="476">
        <v>-19</v>
      </c>
      <c r="AM24" s="476">
        <v>-9</v>
      </c>
      <c r="AN24" s="476">
        <v>-34</v>
      </c>
      <c r="AO24" s="476">
        <v>-30</v>
      </c>
      <c r="AP24" s="476">
        <v>-22</v>
      </c>
      <c r="AQ24" s="476">
        <v>-28</v>
      </c>
      <c r="AR24" s="676">
        <v>-34</v>
      </c>
      <c r="AS24" s="676">
        <v>-38</v>
      </c>
      <c r="AT24" s="676">
        <v>-19</v>
      </c>
      <c r="AU24" s="676">
        <v>-17</v>
      </c>
      <c r="AV24" s="676">
        <v>-55</v>
      </c>
      <c r="AW24" s="676">
        <v>-30</v>
      </c>
      <c r="AX24" s="676">
        <v>-19</v>
      </c>
      <c r="AY24" s="676">
        <v>-23</v>
      </c>
      <c r="AZ24" s="676">
        <v>-19</v>
      </c>
      <c r="BA24" s="676">
        <v>1</v>
      </c>
    </row>
    <row r="25" spans="1:53" ht="12" customHeight="1" x14ac:dyDescent="0.2">
      <c r="A25" s="391" t="s">
        <v>239</v>
      </c>
      <c r="B25" s="469">
        <v>134</v>
      </c>
      <c r="C25" s="470">
        <v>120</v>
      </c>
      <c r="D25" s="471">
        <v>138</v>
      </c>
      <c r="E25" s="471">
        <v>125</v>
      </c>
      <c r="F25" s="472">
        <v>100</v>
      </c>
      <c r="G25" s="475">
        <v>91</v>
      </c>
      <c r="H25" s="475">
        <v>96</v>
      </c>
      <c r="I25" s="475">
        <v>73</v>
      </c>
      <c r="J25" s="475">
        <v>101</v>
      </c>
      <c r="K25" s="445">
        <v>84</v>
      </c>
      <c r="L25" s="445">
        <v>88</v>
      </c>
      <c r="M25" s="445">
        <v>72</v>
      </c>
      <c r="N25" s="445">
        <v>81</v>
      </c>
      <c r="O25" s="445">
        <v>81</v>
      </c>
      <c r="P25" s="445">
        <v>89</v>
      </c>
      <c r="Q25" s="445">
        <v>78</v>
      </c>
      <c r="R25" s="475">
        <v>56</v>
      </c>
      <c r="S25" s="475">
        <v>78</v>
      </c>
      <c r="T25" s="475">
        <v>81</v>
      </c>
      <c r="U25" s="475">
        <v>74</v>
      </c>
      <c r="V25" s="475">
        <v>76</v>
      </c>
      <c r="W25" s="475">
        <v>56</v>
      </c>
      <c r="X25" s="472">
        <v>85</v>
      </c>
      <c r="Y25" s="472">
        <v>90</v>
      </c>
      <c r="Z25" s="472">
        <v>76</v>
      </c>
      <c r="AA25" s="472">
        <v>74</v>
      </c>
      <c r="AB25" s="476">
        <v>75</v>
      </c>
      <c r="AC25" s="500">
        <v>73</v>
      </c>
      <c r="AD25" s="445">
        <v>75</v>
      </c>
      <c r="AE25" s="445">
        <v>53</v>
      </c>
      <c r="AF25" s="445">
        <v>40</v>
      </c>
      <c r="AG25" s="445">
        <v>8</v>
      </c>
      <c r="AH25" s="445">
        <v>20</v>
      </c>
      <c r="AI25" s="676">
        <v>-21</v>
      </c>
      <c r="AJ25" s="676">
        <v>-1</v>
      </c>
      <c r="AK25" s="676">
        <v>-26</v>
      </c>
      <c r="AL25" s="676">
        <v>-40</v>
      </c>
      <c r="AM25" s="676">
        <v>-48</v>
      </c>
      <c r="AN25" s="676">
        <v>-25</v>
      </c>
      <c r="AO25" s="676">
        <v>-42</v>
      </c>
      <c r="AP25" s="676">
        <v>-15</v>
      </c>
      <c r="AQ25" s="676">
        <v>-47</v>
      </c>
      <c r="AR25" s="676">
        <v>-97</v>
      </c>
      <c r="AS25" s="676">
        <v>-62</v>
      </c>
      <c r="AT25" s="676">
        <v>-39</v>
      </c>
      <c r="AU25" s="676">
        <v>-46</v>
      </c>
      <c r="AV25" s="676">
        <v>-44</v>
      </c>
      <c r="AW25" s="676">
        <v>-67</v>
      </c>
      <c r="AX25" s="676">
        <v>-10</v>
      </c>
      <c r="AY25" s="676">
        <v>-2</v>
      </c>
      <c r="AZ25" s="676">
        <v>-18</v>
      </c>
      <c r="BA25" s="676">
        <v>-20</v>
      </c>
    </row>
    <row r="26" spans="1:53" ht="12" customHeight="1" x14ac:dyDescent="0.2">
      <c r="A26" s="391" t="s">
        <v>240</v>
      </c>
      <c r="B26" s="469">
        <v>126</v>
      </c>
      <c r="C26" s="470">
        <v>105</v>
      </c>
      <c r="D26" s="471">
        <v>100</v>
      </c>
      <c r="E26" s="471">
        <v>116</v>
      </c>
      <c r="F26" s="472">
        <v>81</v>
      </c>
      <c r="G26" s="475">
        <v>72</v>
      </c>
      <c r="H26" s="475">
        <v>75</v>
      </c>
      <c r="I26" s="475">
        <v>92</v>
      </c>
      <c r="J26" s="475">
        <v>118</v>
      </c>
      <c r="K26" s="445">
        <v>132</v>
      </c>
      <c r="L26" s="445">
        <v>137</v>
      </c>
      <c r="M26" s="445">
        <v>129</v>
      </c>
      <c r="N26" s="445">
        <v>122</v>
      </c>
      <c r="O26" s="445">
        <v>115</v>
      </c>
      <c r="P26" s="445">
        <v>134</v>
      </c>
      <c r="Q26" s="445">
        <v>125</v>
      </c>
      <c r="R26" s="475">
        <v>136</v>
      </c>
      <c r="S26" s="475">
        <v>126</v>
      </c>
      <c r="T26" s="475">
        <v>126</v>
      </c>
      <c r="U26" s="475">
        <v>132</v>
      </c>
      <c r="V26" s="475">
        <v>116</v>
      </c>
      <c r="W26" s="475">
        <v>117</v>
      </c>
      <c r="X26" s="472">
        <v>93</v>
      </c>
      <c r="Y26" s="472">
        <v>131</v>
      </c>
      <c r="Z26" s="472">
        <v>106</v>
      </c>
      <c r="AA26" s="472">
        <v>153</v>
      </c>
      <c r="AB26" s="476">
        <v>55</v>
      </c>
      <c r="AC26" s="500">
        <v>32</v>
      </c>
      <c r="AD26" s="445">
        <v>35</v>
      </c>
      <c r="AE26" s="445">
        <v>44</v>
      </c>
      <c r="AF26" s="445">
        <v>-13</v>
      </c>
      <c r="AG26" s="445">
        <v>-22</v>
      </c>
      <c r="AH26" s="445">
        <v>-12</v>
      </c>
      <c r="AI26" s="676">
        <v>-14</v>
      </c>
      <c r="AJ26" s="676">
        <v>-22</v>
      </c>
      <c r="AK26" s="676">
        <v>1</v>
      </c>
      <c r="AL26" s="676">
        <v>-2</v>
      </c>
      <c r="AM26" s="676">
        <v>-23</v>
      </c>
      <c r="AN26" s="676">
        <v>-19</v>
      </c>
      <c r="AO26" s="676">
        <v>-33</v>
      </c>
      <c r="AP26" s="676">
        <v>-31</v>
      </c>
      <c r="AQ26" s="676">
        <v>-58</v>
      </c>
      <c r="AR26" s="676">
        <v>-41</v>
      </c>
      <c r="AS26" s="676">
        <v>-63</v>
      </c>
      <c r="AT26" s="676">
        <v>-66</v>
      </c>
      <c r="AU26" s="676">
        <v>-69</v>
      </c>
      <c r="AV26" s="676">
        <v>-92</v>
      </c>
      <c r="AW26" s="676">
        <v>-93</v>
      </c>
      <c r="AX26" s="676">
        <v>-72</v>
      </c>
      <c r="AY26" s="676">
        <v>-25</v>
      </c>
      <c r="AZ26" s="676">
        <v>-10</v>
      </c>
      <c r="BA26" s="676">
        <v>3</v>
      </c>
    </row>
    <row r="27" spans="1:53" ht="18" customHeight="1" x14ac:dyDescent="0.2">
      <c r="A27" s="483" t="s">
        <v>313</v>
      </c>
      <c r="B27" s="469"/>
      <c r="C27" s="470"/>
      <c r="D27" s="471">
        <v>196</v>
      </c>
      <c r="E27" s="471"/>
      <c r="F27" s="472"/>
      <c r="G27" s="475"/>
      <c r="H27" s="475"/>
      <c r="I27" s="475">
        <v>264</v>
      </c>
      <c r="J27" s="475" t="e">
        <v>#REF!</v>
      </c>
      <c r="K27" s="475" t="e">
        <v>#REF!</v>
      </c>
      <c r="L27" s="475" t="e">
        <v>#REF!</v>
      </c>
      <c r="M27" s="475">
        <v>269</v>
      </c>
      <c r="N27" s="475" t="e">
        <v>#REF!</v>
      </c>
      <c r="O27" s="475" t="e">
        <v>#REF!</v>
      </c>
      <c r="P27" s="475">
        <v>264</v>
      </c>
      <c r="Q27" s="475">
        <v>300</v>
      </c>
      <c r="R27" s="475">
        <v>246</v>
      </c>
      <c r="S27" s="475">
        <v>246</v>
      </c>
      <c r="T27" s="475">
        <v>265</v>
      </c>
      <c r="U27" s="475">
        <v>289</v>
      </c>
      <c r="V27" s="475">
        <v>282</v>
      </c>
      <c r="W27" s="475">
        <v>329</v>
      </c>
      <c r="X27" s="472">
        <v>325</v>
      </c>
      <c r="Y27" s="472">
        <v>360</v>
      </c>
      <c r="Z27" s="472">
        <v>366</v>
      </c>
      <c r="AA27" s="472">
        <v>443</v>
      </c>
      <c r="AB27" s="476"/>
      <c r="AC27" s="500"/>
      <c r="AD27" s="445">
        <v>128</v>
      </c>
      <c r="AE27" s="445" t="e">
        <v>#REF!</v>
      </c>
      <c r="AF27" s="445" t="e">
        <v>#REF!</v>
      </c>
      <c r="AG27" s="445" t="e">
        <v>#REF!</v>
      </c>
      <c r="AH27" s="445" t="e">
        <v>#REF!</v>
      </c>
      <c r="AI27" s="476">
        <v>44</v>
      </c>
      <c r="AJ27" s="476" t="e">
        <v>#REF!</v>
      </c>
      <c r="AK27" s="476" t="e">
        <v>#REF!</v>
      </c>
      <c r="AL27" s="476" t="e">
        <v>#REF!</v>
      </c>
      <c r="AM27" s="476">
        <v>4</v>
      </c>
      <c r="AN27" s="476" t="e">
        <v>#REF!</v>
      </c>
      <c r="AO27" s="476">
        <v>-8</v>
      </c>
      <c r="AP27" s="476">
        <v>8</v>
      </c>
      <c r="AQ27" s="476">
        <v>67</v>
      </c>
      <c r="AR27" s="676">
        <v>-25</v>
      </c>
      <c r="AS27" s="476">
        <v>-27</v>
      </c>
      <c r="AT27" s="476">
        <v>-7</v>
      </c>
      <c r="AU27" s="476">
        <v>30</v>
      </c>
      <c r="AV27" s="470">
        <v>-5</v>
      </c>
      <c r="AW27" s="470">
        <v>42</v>
      </c>
      <c r="AX27" s="470">
        <v>68</v>
      </c>
      <c r="AY27" s="470">
        <v>128</v>
      </c>
      <c r="AZ27" s="470">
        <v>146</v>
      </c>
      <c r="BA27" s="470">
        <v>238</v>
      </c>
    </row>
    <row r="28" spans="1:53" ht="18" customHeight="1" x14ac:dyDescent="0.2">
      <c r="A28" s="391" t="s">
        <v>425</v>
      </c>
      <c r="B28" s="469">
        <v>105</v>
      </c>
      <c r="C28" s="470">
        <v>114</v>
      </c>
      <c r="D28" s="471">
        <v>120</v>
      </c>
      <c r="E28" s="471">
        <v>120</v>
      </c>
      <c r="F28" s="472">
        <v>125</v>
      </c>
      <c r="G28" s="475">
        <v>105</v>
      </c>
      <c r="H28" s="475">
        <v>92</v>
      </c>
      <c r="I28" s="475">
        <v>129</v>
      </c>
      <c r="J28" s="475">
        <v>115</v>
      </c>
      <c r="K28" s="445">
        <v>129</v>
      </c>
      <c r="L28" s="445">
        <v>112</v>
      </c>
      <c r="M28" s="475">
        <v>129</v>
      </c>
      <c r="N28" s="445">
        <v>134</v>
      </c>
      <c r="O28" s="445">
        <v>133</v>
      </c>
      <c r="P28" s="445">
        <v>141</v>
      </c>
      <c r="Q28" s="445">
        <v>161</v>
      </c>
      <c r="R28" s="475">
        <v>102</v>
      </c>
      <c r="S28" s="475">
        <v>129</v>
      </c>
      <c r="T28" s="475">
        <v>137</v>
      </c>
      <c r="U28" s="475">
        <v>156</v>
      </c>
      <c r="V28" s="475">
        <v>148</v>
      </c>
      <c r="W28" s="475">
        <v>173</v>
      </c>
      <c r="X28" s="472">
        <v>178</v>
      </c>
      <c r="Y28" s="472">
        <v>197</v>
      </c>
      <c r="Z28" s="472">
        <v>219</v>
      </c>
      <c r="AA28" s="472">
        <v>250</v>
      </c>
      <c r="AB28" s="476">
        <v>59</v>
      </c>
      <c r="AC28" s="500">
        <v>66</v>
      </c>
      <c r="AD28" s="445">
        <v>71</v>
      </c>
      <c r="AE28" s="445">
        <v>62</v>
      </c>
      <c r="AF28" s="445">
        <v>43</v>
      </c>
      <c r="AG28" s="445">
        <v>17</v>
      </c>
      <c r="AH28" s="445">
        <v>8</v>
      </c>
      <c r="AI28" s="476">
        <v>27</v>
      </c>
      <c r="AJ28" s="476">
        <v>25</v>
      </c>
      <c r="AK28" s="476">
        <v>-7</v>
      </c>
      <c r="AL28" s="476">
        <v>-14</v>
      </c>
      <c r="AM28" s="476">
        <v>-5</v>
      </c>
      <c r="AN28" s="476">
        <v>-4</v>
      </c>
      <c r="AO28" s="476">
        <v>-19</v>
      </c>
      <c r="AP28" s="476">
        <v>11</v>
      </c>
      <c r="AQ28" s="476">
        <v>42</v>
      </c>
      <c r="AR28" s="676">
        <v>-26</v>
      </c>
      <c r="AS28" s="476">
        <v>-17</v>
      </c>
      <c r="AT28" s="476">
        <v>7</v>
      </c>
      <c r="AU28" s="476">
        <v>22</v>
      </c>
      <c r="AV28" s="470">
        <v>15</v>
      </c>
      <c r="AW28" s="470">
        <v>42</v>
      </c>
      <c r="AX28" s="470">
        <v>35</v>
      </c>
      <c r="AY28" s="470">
        <v>75</v>
      </c>
      <c r="AZ28" s="470">
        <v>106</v>
      </c>
      <c r="BA28" s="470">
        <v>151</v>
      </c>
    </row>
    <row r="29" spans="1:53" ht="12" customHeight="1" x14ac:dyDescent="0.2">
      <c r="A29" s="391" t="s">
        <v>241</v>
      </c>
      <c r="B29" s="469">
        <v>59</v>
      </c>
      <c r="C29" s="470">
        <v>84</v>
      </c>
      <c r="D29" s="471">
        <v>76</v>
      </c>
      <c r="E29" s="471">
        <v>62</v>
      </c>
      <c r="F29" s="472">
        <v>52</v>
      </c>
      <c r="G29" s="475">
        <v>52</v>
      </c>
      <c r="H29" s="475">
        <v>55</v>
      </c>
      <c r="I29" s="475">
        <v>44</v>
      </c>
      <c r="J29" s="475">
        <v>51</v>
      </c>
      <c r="K29" s="445">
        <v>49</v>
      </c>
      <c r="L29" s="445">
        <v>48</v>
      </c>
      <c r="M29" s="475">
        <v>44</v>
      </c>
      <c r="N29" s="445">
        <v>37</v>
      </c>
      <c r="O29" s="445">
        <v>56</v>
      </c>
      <c r="P29" s="445">
        <v>46</v>
      </c>
      <c r="Q29" s="445">
        <v>59</v>
      </c>
      <c r="R29" s="475">
        <v>43</v>
      </c>
      <c r="S29" s="475">
        <v>34</v>
      </c>
      <c r="T29" s="475">
        <v>44</v>
      </c>
      <c r="U29" s="475">
        <v>38</v>
      </c>
      <c r="V29" s="475">
        <v>52</v>
      </c>
      <c r="W29" s="475">
        <v>57</v>
      </c>
      <c r="X29" s="472">
        <v>44</v>
      </c>
      <c r="Y29" s="472">
        <v>56</v>
      </c>
      <c r="Z29" s="472">
        <v>47</v>
      </c>
      <c r="AA29" s="472">
        <v>68</v>
      </c>
      <c r="AB29" s="476">
        <v>37</v>
      </c>
      <c r="AC29" s="500">
        <v>55</v>
      </c>
      <c r="AD29" s="445">
        <v>57</v>
      </c>
      <c r="AE29" s="445">
        <v>39</v>
      </c>
      <c r="AF29" s="445">
        <v>20</v>
      </c>
      <c r="AG29" s="445">
        <v>23</v>
      </c>
      <c r="AH29" s="445">
        <v>19</v>
      </c>
      <c r="AI29" s="476">
        <v>6</v>
      </c>
      <c r="AJ29" s="476">
        <v>6</v>
      </c>
      <c r="AK29" s="476">
        <v>-2</v>
      </c>
      <c r="AL29" s="476">
        <v>3</v>
      </c>
      <c r="AM29" s="476">
        <v>-3</v>
      </c>
      <c r="AN29" s="476">
        <v>-11</v>
      </c>
      <c r="AO29" s="476">
        <v>12</v>
      </c>
      <c r="AP29" s="476">
        <v>-1</v>
      </c>
      <c r="AQ29" s="476">
        <v>13</v>
      </c>
      <c r="AR29" s="676">
        <v>-13</v>
      </c>
      <c r="AS29" s="476">
        <v>-5</v>
      </c>
      <c r="AT29" s="476">
        <v>-13</v>
      </c>
      <c r="AU29" s="476">
        <v>-9</v>
      </c>
      <c r="AV29" s="470">
        <v>0</v>
      </c>
      <c r="AW29" s="470">
        <v>-4</v>
      </c>
      <c r="AX29" s="470">
        <v>8</v>
      </c>
      <c r="AY29" s="470">
        <v>20</v>
      </c>
      <c r="AZ29" s="470">
        <v>-1</v>
      </c>
      <c r="BA29" s="676">
        <v>31</v>
      </c>
    </row>
    <row r="30" spans="1:53" ht="12" customHeight="1" x14ac:dyDescent="0.2">
      <c r="A30" s="391" t="s">
        <v>242</v>
      </c>
      <c r="B30" s="479" t="s">
        <v>88</v>
      </c>
      <c r="C30" s="479" t="s">
        <v>88</v>
      </c>
      <c r="D30" s="938" t="s">
        <v>88</v>
      </c>
      <c r="E30" s="479" t="s">
        <v>88</v>
      </c>
      <c r="F30" s="479" t="s">
        <v>88</v>
      </c>
      <c r="G30" s="479" t="s">
        <v>88</v>
      </c>
      <c r="H30" s="472">
        <v>43</v>
      </c>
      <c r="I30" s="472">
        <v>39</v>
      </c>
      <c r="J30" s="472">
        <v>39</v>
      </c>
      <c r="K30" s="471">
        <v>45</v>
      </c>
      <c r="L30" s="471">
        <v>34</v>
      </c>
      <c r="M30" s="472">
        <v>36</v>
      </c>
      <c r="N30" s="471">
        <v>41</v>
      </c>
      <c r="O30" s="471">
        <v>32</v>
      </c>
      <c r="P30" s="471">
        <v>37</v>
      </c>
      <c r="Q30" s="471">
        <v>39</v>
      </c>
      <c r="R30" s="472">
        <v>42</v>
      </c>
      <c r="S30" s="472">
        <v>41</v>
      </c>
      <c r="T30" s="472">
        <v>41</v>
      </c>
      <c r="U30" s="472">
        <v>42</v>
      </c>
      <c r="V30" s="472">
        <v>36</v>
      </c>
      <c r="W30" s="472">
        <v>38</v>
      </c>
      <c r="X30" s="472">
        <v>49</v>
      </c>
      <c r="Y30" s="472">
        <v>48</v>
      </c>
      <c r="Z30" s="472">
        <v>52</v>
      </c>
      <c r="AA30" s="472">
        <v>64</v>
      </c>
      <c r="AB30" s="479" t="s">
        <v>88</v>
      </c>
      <c r="AC30" s="522" t="s">
        <v>88</v>
      </c>
      <c r="AD30" s="937" t="s">
        <v>88</v>
      </c>
      <c r="AE30" s="479" t="s">
        <v>88</v>
      </c>
      <c r="AF30" s="502" t="s">
        <v>88</v>
      </c>
      <c r="AG30" s="502" t="s">
        <v>88</v>
      </c>
      <c r="AH30" s="445">
        <v>11</v>
      </c>
      <c r="AI30" s="676">
        <v>-5</v>
      </c>
      <c r="AJ30" s="476">
        <v>-8</v>
      </c>
      <c r="AK30" s="476">
        <v>6</v>
      </c>
      <c r="AL30" s="476">
        <v>-11</v>
      </c>
      <c r="AM30" s="476">
        <v>-7</v>
      </c>
      <c r="AN30" s="476">
        <v>-10</v>
      </c>
      <c r="AO30" s="476">
        <v>-2</v>
      </c>
      <c r="AP30" s="476">
        <v>-6</v>
      </c>
      <c r="AQ30" s="476">
        <v>-2</v>
      </c>
      <c r="AR30" s="676">
        <v>-4</v>
      </c>
      <c r="AS30" s="476">
        <v>-11</v>
      </c>
      <c r="AT30" s="476">
        <v>-1</v>
      </c>
      <c r="AU30" s="476">
        <v>-6</v>
      </c>
      <c r="AV30" s="470">
        <v>-19</v>
      </c>
      <c r="AW30" s="470">
        <v>-17</v>
      </c>
      <c r="AX30" s="470">
        <v>8</v>
      </c>
      <c r="AY30" s="470">
        <v>9</v>
      </c>
      <c r="AZ30" s="470">
        <v>18</v>
      </c>
      <c r="BA30" s="470">
        <v>27</v>
      </c>
    </row>
    <row r="31" spans="1:53" ht="12" customHeight="1" x14ac:dyDescent="0.2">
      <c r="A31" s="391" t="s">
        <v>243</v>
      </c>
      <c r="B31" s="479" t="s">
        <v>88</v>
      </c>
      <c r="C31" s="479" t="s">
        <v>88</v>
      </c>
      <c r="D31" s="938" t="s">
        <v>88</v>
      </c>
      <c r="E31" s="479" t="s">
        <v>88</v>
      </c>
      <c r="F31" s="479" t="s">
        <v>88</v>
      </c>
      <c r="G31" s="479" t="s">
        <v>88</v>
      </c>
      <c r="H31" s="472">
        <v>35</v>
      </c>
      <c r="I31" s="472">
        <v>52</v>
      </c>
      <c r="J31" s="472">
        <v>41</v>
      </c>
      <c r="K31" s="471">
        <v>56</v>
      </c>
      <c r="L31" s="471">
        <v>50</v>
      </c>
      <c r="M31" s="472">
        <v>60</v>
      </c>
      <c r="N31" s="471">
        <v>54</v>
      </c>
      <c r="O31" s="471">
        <v>55</v>
      </c>
      <c r="P31" s="471">
        <v>40</v>
      </c>
      <c r="Q31" s="471">
        <v>41</v>
      </c>
      <c r="R31" s="472">
        <v>59</v>
      </c>
      <c r="S31" s="472">
        <v>42</v>
      </c>
      <c r="T31" s="472">
        <v>43</v>
      </c>
      <c r="U31" s="472">
        <v>53</v>
      </c>
      <c r="V31" s="472">
        <v>46</v>
      </c>
      <c r="W31" s="472">
        <v>61</v>
      </c>
      <c r="X31" s="472">
        <v>54</v>
      </c>
      <c r="Y31" s="472">
        <v>59</v>
      </c>
      <c r="Z31" s="472">
        <v>48</v>
      </c>
      <c r="AA31" s="472">
        <v>61</v>
      </c>
      <c r="AB31" s="479" t="s">
        <v>88</v>
      </c>
      <c r="AC31" s="522" t="s">
        <v>88</v>
      </c>
      <c r="AD31" s="937" t="s">
        <v>88</v>
      </c>
      <c r="AE31" s="479" t="s">
        <v>88</v>
      </c>
      <c r="AF31" s="502" t="s">
        <v>88</v>
      </c>
      <c r="AG31" s="502" t="s">
        <v>88</v>
      </c>
      <c r="AH31" s="445">
        <v>1</v>
      </c>
      <c r="AI31" s="476">
        <v>16</v>
      </c>
      <c r="AJ31" s="445">
        <v>11</v>
      </c>
      <c r="AK31" s="445">
        <v>15</v>
      </c>
      <c r="AL31" s="445">
        <v>18</v>
      </c>
      <c r="AM31" s="445">
        <v>19</v>
      </c>
      <c r="AN31" s="445">
        <v>16</v>
      </c>
      <c r="AO31" s="445">
        <v>18</v>
      </c>
      <c r="AP31" s="476">
        <v>4</v>
      </c>
      <c r="AQ31" s="445">
        <v>14</v>
      </c>
      <c r="AR31" s="476">
        <v>18</v>
      </c>
      <c r="AS31" s="476">
        <v>6</v>
      </c>
      <c r="AT31" s="476">
        <v>0</v>
      </c>
      <c r="AU31" s="476">
        <v>23</v>
      </c>
      <c r="AV31" s="470">
        <v>-1</v>
      </c>
      <c r="AW31" s="470">
        <v>21</v>
      </c>
      <c r="AX31" s="470">
        <v>17</v>
      </c>
      <c r="AY31" s="470">
        <v>24</v>
      </c>
      <c r="AZ31" s="470">
        <v>23</v>
      </c>
      <c r="BA31" s="470">
        <v>29</v>
      </c>
    </row>
    <row r="32" spans="1:53" ht="18" customHeight="1" x14ac:dyDescent="0.2">
      <c r="A32" s="483" t="s">
        <v>314</v>
      </c>
      <c r="B32" s="479"/>
      <c r="C32" s="479"/>
      <c r="D32" s="471">
        <v>225</v>
      </c>
      <c r="E32" s="471"/>
      <c r="F32" s="472"/>
      <c r="G32" s="472"/>
      <c r="H32" s="472"/>
      <c r="I32" s="472">
        <v>286</v>
      </c>
      <c r="J32" s="472" t="e">
        <v>#REF!</v>
      </c>
      <c r="K32" s="472" t="e">
        <v>#REF!</v>
      </c>
      <c r="L32" s="472" t="e">
        <v>#REF!</v>
      </c>
      <c r="M32" s="472">
        <v>298</v>
      </c>
      <c r="N32" s="472" t="e">
        <v>#REF!</v>
      </c>
      <c r="O32" s="472" t="e">
        <v>#REF!</v>
      </c>
      <c r="P32" s="472">
        <v>276</v>
      </c>
      <c r="Q32" s="472">
        <v>299</v>
      </c>
      <c r="R32" s="472">
        <v>270</v>
      </c>
      <c r="S32" s="472">
        <v>278</v>
      </c>
      <c r="T32" s="472">
        <v>327</v>
      </c>
      <c r="U32" s="472">
        <v>310</v>
      </c>
      <c r="V32" s="472">
        <v>290</v>
      </c>
      <c r="W32" s="472">
        <v>309</v>
      </c>
      <c r="X32" s="472">
        <v>336</v>
      </c>
      <c r="Y32" s="472">
        <v>333</v>
      </c>
      <c r="Z32" s="472">
        <v>343</v>
      </c>
      <c r="AA32" s="472">
        <v>382</v>
      </c>
      <c r="AB32" s="476"/>
      <c r="AC32" s="500"/>
      <c r="AD32" s="445">
        <v>145</v>
      </c>
      <c r="AE32" s="445" t="e">
        <v>#REF!</v>
      </c>
      <c r="AF32" s="475" t="e">
        <v>#REF!</v>
      </c>
      <c r="AG32" s="475" t="e">
        <v>#REF!</v>
      </c>
      <c r="AH32" s="445" t="e">
        <v>#REF!</v>
      </c>
      <c r="AI32" s="445">
        <v>27</v>
      </c>
      <c r="AJ32" s="445" t="e">
        <v>#REF!</v>
      </c>
      <c r="AK32" s="445" t="e">
        <v>#REF!</v>
      </c>
      <c r="AL32" s="445" t="e">
        <v>#REF!</v>
      </c>
      <c r="AM32" s="445">
        <v>16</v>
      </c>
      <c r="AN32" s="445" t="e">
        <v>#REF!</v>
      </c>
      <c r="AO32" s="445">
        <v>-24</v>
      </c>
      <c r="AP32" s="476">
        <v>-16</v>
      </c>
      <c r="AQ32" s="445">
        <v>26</v>
      </c>
      <c r="AR32" s="676">
        <v>-38</v>
      </c>
      <c r="AS32" s="476">
        <v>-24</v>
      </c>
      <c r="AT32" s="476">
        <v>21</v>
      </c>
      <c r="AU32" s="476">
        <v>12</v>
      </c>
      <c r="AV32" s="470">
        <v>-32</v>
      </c>
      <c r="AW32" s="470">
        <v>25</v>
      </c>
      <c r="AX32" s="470">
        <v>72</v>
      </c>
      <c r="AY32" s="470">
        <v>97</v>
      </c>
      <c r="AZ32" s="470">
        <v>111</v>
      </c>
      <c r="BA32" s="470">
        <v>137</v>
      </c>
    </row>
    <row r="33" spans="1:53" ht="18" customHeight="1" x14ac:dyDescent="0.2">
      <c r="A33" s="391" t="s">
        <v>244</v>
      </c>
      <c r="B33" s="469">
        <v>62</v>
      </c>
      <c r="C33" s="470">
        <v>48</v>
      </c>
      <c r="D33" s="471">
        <v>50</v>
      </c>
      <c r="E33" s="471">
        <v>39</v>
      </c>
      <c r="F33" s="472">
        <v>34</v>
      </c>
      <c r="G33" s="475">
        <v>27</v>
      </c>
      <c r="H33" s="475">
        <v>23</v>
      </c>
      <c r="I33" s="475">
        <v>45</v>
      </c>
      <c r="J33" s="475">
        <v>28</v>
      </c>
      <c r="K33" s="445">
        <v>37</v>
      </c>
      <c r="L33" s="445">
        <v>39</v>
      </c>
      <c r="M33" s="475">
        <v>37</v>
      </c>
      <c r="N33" s="475">
        <v>22</v>
      </c>
      <c r="O33" s="475">
        <v>25</v>
      </c>
      <c r="P33" s="475">
        <v>40</v>
      </c>
      <c r="Q33" s="445">
        <v>45</v>
      </c>
      <c r="R33" s="475">
        <v>31</v>
      </c>
      <c r="S33" s="475">
        <v>26</v>
      </c>
      <c r="T33" s="475">
        <v>30</v>
      </c>
      <c r="U33" s="475">
        <v>35</v>
      </c>
      <c r="V33" s="475">
        <v>33</v>
      </c>
      <c r="W33" s="475">
        <v>40</v>
      </c>
      <c r="X33" s="472">
        <v>33</v>
      </c>
      <c r="Y33" s="472">
        <v>41</v>
      </c>
      <c r="Z33" s="472">
        <v>47</v>
      </c>
      <c r="AA33" s="472">
        <v>39</v>
      </c>
      <c r="AB33" s="476">
        <v>32</v>
      </c>
      <c r="AC33" s="500">
        <v>33</v>
      </c>
      <c r="AD33" s="445">
        <v>25</v>
      </c>
      <c r="AE33" s="445">
        <v>15</v>
      </c>
      <c r="AF33" s="475">
        <v>-1</v>
      </c>
      <c r="AG33" s="475">
        <v>-7</v>
      </c>
      <c r="AH33" s="445">
        <v>-12</v>
      </c>
      <c r="AI33" s="676">
        <v>-8</v>
      </c>
      <c r="AJ33" s="445">
        <v>-31</v>
      </c>
      <c r="AK33" s="445">
        <v>-25</v>
      </c>
      <c r="AL33" s="445">
        <v>-27</v>
      </c>
      <c r="AM33" s="445">
        <v>-22</v>
      </c>
      <c r="AN33" s="445">
        <v>-31</v>
      </c>
      <c r="AO33" s="445">
        <v>-48</v>
      </c>
      <c r="AP33" s="476">
        <v>-17</v>
      </c>
      <c r="AQ33" s="445">
        <v>-7</v>
      </c>
      <c r="AR33" s="676">
        <v>-34</v>
      </c>
      <c r="AS33" s="476">
        <v>-37</v>
      </c>
      <c r="AT33" s="476">
        <v>-38</v>
      </c>
      <c r="AU33" s="476">
        <v>-18</v>
      </c>
      <c r="AV33" s="470">
        <v>-13</v>
      </c>
      <c r="AW33" s="470">
        <v>-24</v>
      </c>
      <c r="AX33" s="470">
        <v>-14</v>
      </c>
      <c r="AY33" s="470">
        <v>-8</v>
      </c>
      <c r="AZ33" s="470">
        <v>10</v>
      </c>
      <c r="BA33" s="470">
        <v>-17</v>
      </c>
    </row>
    <row r="34" spans="1:53" ht="12" customHeight="1" x14ac:dyDescent="0.2">
      <c r="A34" s="391" t="s">
        <v>426</v>
      </c>
      <c r="B34" s="469">
        <v>127</v>
      </c>
      <c r="C34" s="470">
        <v>111</v>
      </c>
      <c r="D34" s="471">
        <v>128</v>
      </c>
      <c r="E34" s="471">
        <v>131</v>
      </c>
      <c r="F34" s="472">
        <v>131</v>
      </c>
      <c r="G34" s="475">
        <v>108</v>
      </c>
      <c r="H34" s="475">
        <v>109</v>
      </c>
      <c r="I34" s="475">
        <v>133</v>
      </c>
      <c r="J34" s="475">
        <v>120</v>
      </c>
      <c r="K34" s="445">
        <v>118</v>
      </c>
      <c r="L34" s="445">
        <v>116</v>
      </c>
      <c r="M34" s="475">
        <v>116</v>
      </c>
      <c r="N34" s="475">
        <v>116</v>
      </c>
      <c r="O34" s="475">
        <v>116</v>
      </c>
      <c r="P34" s="475">
        <v>104</v>
      </c>
      <c r="Q34" s="445">
        <v>108</v>
      </c>
      <c r="R34" s="475">
        <v>103</v>
      </c>
      <c r="S34" s="475">
        <v>135</v>
      </c>
      <c r="T34" s="475">
        <v>146</v>
      </c>
      <c r="U34" s="475">
        <v>119</v>
      </c>
      <c r="V34" s="475">
        <v>118</v>
      </c>
      <c r="W34" s="475">
        <v>108</v>
      </c>
      <c r="X34" s="472">
        <v>135</v>
      </c>
      <c r="Y34" s="472">
        <v>130</v>
      </c>
      <c r="Z34" s="472">
        <v>125</v>
      </c>
      <c r="AA34" s="472">
        <v>143</v>
      </c>
      <c r="AB34" s="476">
        <v>76</v>
      </c>
      <c r="AC34" s="500">
        <v>69</v>
      </c>
      <c r="AD34" s="445">
        <v>87</v>
      </c>
      <c r="AE34" s="445">
        <v>74</v>
      </c>
      <c r="AF34" s="475">
        <v>64</v>
      </c>
      <c r="AG34" s="475">
        <v>41</v>
      </c>
      <c r="AH34" s="445">
        <v>31</v>
      </c>
      <c r="AI34" s="445">
        <v>59</v>
      </c>
      <c r="AJ34" s="445">
        <v>2</v>
      </c>
      <c r="AK34" s="445">
        <v>-2</v>
      </c>
      <c r="AL34" s="445">
        <v>2</v>
      </c>
      <c r="AM34" s="445">
        <v>7</v>
      </c>
      <c r="AN34" s="445">
        <v>-4</v>
      </c>
      <c r="AO34" s="445">
        <v>1</v>
      </c>
      <c r="AP34" s="476">
        <v>-12</v>
      </c>
      <c r="AQ34" s="445">
        <v>5</v>
      </c>
      <c r="AR34" s="676">
        <v>-21</v>
      </c>
      <c r="AS34" s="476">
        <v>26</v>
      </c>
      <c r="AT34" s="476">
        <v>46</v>
      </c>
      <c r="AU34" s="476">
        <v>10</v>
      </c>
      <c r="AV34" s="470">
        <v>-4</v>
      </c>
      <c r="AW34" s="470">
        <v>-5</v>
      </c>
      <c r="AX34" s="470">
        <v>34</v>
      </c>
      <c r="AY34" s="470">
        <v>37</v>
      </c>
      <c r="AZ34" s="470">
        <v>40</v>
      </c>
      <c r="BA34" s="470">
        <v>48</v>
      </c>
    </row>
    <row r="35" spans="1:53" ht="12" customHeight="1" x14ac:dyDescent="0.2">
      <c r="A35" s="391" t="s">
        <v>245</v>
      </c>
      <c r="B35" s="469">
        <v>38</v>
      </c>
      <c r="C35" s="470">
        <v>44</v>
      </c>
      <c r="D35" s="471">
        <v>47</v>
      </c>
      <c r="E35" s="471">
        <v>39</v>
      </c>
      <c r="F35" s="472">
        <v>39</v>
      </c>
      <c r="G35" s="475">
        <v>36</v>
      </c>
      <c r="H35" s="475">
        <v>28</v>
      </c>
      <c r="I35" s="475">
        <v>29</v>
      </c>
      <c r="J35" s="475">
        <v>51</v>
      </c>
      <c r="K35" s="445">
        <v>46</v>
      </c>
      <c r="L35" s="445">
        <v>42</v>
      </c>
      <c r="M35" s="475">
        <v>37</v>
      </c>
      <c r="N35" s="475">
        <v>33</v>
      </c>
      <c r="O35" s="475">
        <v>44</v>
      </c>
      <c r="P35" s="475">
        <v>47</v>
      </c>
      <c r="Q35" s="445">
        <v>52</v>
      </c>
      <c r="R35" s="475">
        <v>40</v>
      </c>
      <c r="S35" s="475">
        <v>39</v>
      </c>
      <c r="T35" s="475">
        <v>46</v>
      </c>
      <c r="U35" s="475">
        <v>48</v>
      </c>
      <c r="V35" s="475">
        <v>40</v>
      </c>
      <c r="W35" s="475">
        <v>45</v>
      </c>
      <c r="X35" s="472">
        <v>45</v>
      </c>
      <c r="Y35" s="472">
        <v>46</v>
      </c>
      <c r="Z35" s="472">
        <v>44</v>
      </c>
      <c r="AA35" s="472">
        <v>73</v>
      </c>
      <c r="AB35" s="476">
        <v>24</v>
      </c>
      <c r="AC35" s="500">
        <v>30</v>
      </c>
      <c r="AD35" s="445">
        <v>33</v>
      </c>
      <c r="AE35" s="445">
        <v>28</v>
      </c>
      <c r="AF35" s="475">
        <v>18</v>
      </c>
      <c r="AG35" s="475">
        <v>16</v>
      </c>
      <c r="AH35" s="445">
        <v>8</v>
      </c>
      <c r="AI35" s="445">
        <v>10</v>
      </c>
      <c r="AJ35" s="445">
        <v>22</v>
      </c>
      <c r="AK35" s="476">
        <v>20</v>
      </c>
      <c r="AL35" s="476">
        <v>26</v>
      </c>
      <c r="AM35" s="445">
        <v>12</v>
      </c>
      <c r="AN35" s="445">
        <v>9</v>
      </c>
      <c r="AO35" s="445">
        <v>24</v>
      </c>
      <c r="AP35" s="476">
        <v>18</v>
      </c>
      <c r="AQ35" s="445">
        <v>29</v>
      </c>
      <c r="AR35" s="476">
        <v>9</v>
      </c>
      <c r="AS35" s="476">
        <v>12</v>
      </c>
      <c r="AT35" s="476">
        <v>17</v>
      </c>
      <c r="AU35" s="476">
        <v>30</v>
      </c>
      <c r="AV35" s="470">
        <v>13</v>
      </c>
      <c r="AW35" s="470">
        <v>25</v>
      </c>
      <c r="AX35" s="470">
        <v>30</v>
      </c>
      <c r="AY35" s="470">
        <v>23</v>
      </c>
      <c r="AZ35" s="470">
        <v>20</v>
      </c>
      <c r="BA35" s="470">
        <v>58</v>
      </c>
    </row>
    <row r="36" spans="1:53" ht="12" customHeight="1" x14ac:dyDescent="0.2">
      <c r="A36" s="391" t="s">
        <v>246</v>
      </c>
      <c r="B36" s="479" t="s">
        <v>88</v>
      </c>
      <c r="C36" s="479" t="s">
        <v>88</v>
      </c>
      <c r="D36" s="938" t="s">
        <v>88</v>
      </c>
      <c r="E36" s="479" t="s">
        <v>88</v>
      </c>
      <c r="F36" s="479" t="s">
        <v>88</v>
      </c>
      <c r="G36" s="479" t="s">
        <v>88</v>
      </c>
      <c r="H36" s="472">
        <v>51</v>
      </c>
      <c r="I36" s="472">
        <v>47</v>
      </c>
      <c r="J36" s="472">
        <v>57</v>
      </c>
      <c r="K36" s="471">
        <v>49</v>
      </c>
      <c r="L36" s="471">
        <v>70</v>
      </c>
      <c r="M36" s="472">
        <v>62</v>
      </c>
      <c r="N36" s="472">
        <v>51</v>
      </c>
      <c r="O36" s="472">
        <v>45</v>
      </c>
      <c r="P36" s="472">
        <v>50</v>
      </c>
      <c r="Q36" s="471">
        <v>56</v>
      </c>
      <c r="R36" s="472">
        <v>55</v>
      </c>
      <c r="S36" s="472">
        <v>42</v>
      </c>
      <c r="T36" s="472">
        <v>58</v>
      </c>
      <c r="U36" s="472">
        <v>61</v>
      </c>
      <c r="V36" s="472">
        <v>57</v>
      </c>
      <c r="W36" s="472">
        <v>63</v>
      </c>
      <c r="X36" s="472">
        <v>69</v>
      </c>
      <c r="Y36" s="472">
        <v>67</v>
      </c>
      <c r="Z36" s="472">
        <v>81</v>
      </c>
      <c r="AA36" s="472">
        <v>73</v>
      </c>
      <c r="AB36" s="479" t="s">
        <v>88</v>
      </c>
      <c r="AC36" s="522" t="s">
        <v>88</v>
      </c>
      <c r="AD36" s="937" t="s">
        <v>88</v>
      </c>
      <c r="AE36" s="479" t="s">
        <v>88</v>
      </c>
      <c r="AF36" s="479" t="s">
        <v>88</v>
      </c>
      <c r="AG36" s="479" t="s">
        <v>88</v>
      </c>
      <c r="AH36" s="476">
        <v>-1</v>
      </c>
      <c r="AI36" s="676">
        <v>-9</v>
      </c>
      <c r="AJ36" s="476">
        <v>16</v>
      </c>
      <c r="AK36" s="476">
        <v>5</v>
      </c>
      <c r="AL36" s="476">
        <v>27</v>
      </c>
      <c r="AM36" s="476">
        <v>31</v>
      </c>
      <c r="AN36" s="476">
        <v>6</v>
      </c>
      <c r="AO36" s="476">
        <v>-5</v>
      </c>
      <c r="AP36" s="476">
        <v>6</v>
      </c>
      <c r="AQ36" s="476">
        <v>15</v>
      </c>
      <c r="AR36" s="476">
        <v>14</v>
      </c>
      <c r="AS36" s="476">
        <v>-5</v>
      </c>
      <c r="AT36" s="476">
        <v>20</v>
      </c>
      <c r="AU36" s="476">
        <v>6</v>
      </c>
      <c r="AV36" s="470">
        <v>2</v>
      </c>
      <c r="AW36" s="470">
        <v>28</v>
      </c>
      <c r="AX36" s="470">
        <v>29</v>
      </c>
      <c r="AY36" s="470">
        <v>40</v>
      </c>
      <c r="AZ36" s="470">
        <v>41</v>
      </c>
      <c r="BA36" s="470">
        <v>38</v>
      </c>
    </row>
    <row r="37" spans="1:53" ht="12" customHeight="1" x14ac:dyDescent="0.2">
      <c r="A37" s="391" t="s">
        <v>247</v>
      </c>
      <c r="B37" s="479" t="s">
        <v>88</v>
      </c>
      <c r="C37" s="479" t="s">
        <v>88</v>
      </c>
      <c r="D37" s="938" t="s">
        <v>88</v>
      </c>
      <c r="E37" s="479" t="s">
        <v>88</v>
      </c>
      <c r="F37" s="479" t="s">
        <v>88</v>
      </c>
      <c r="G37" s="479" t="s">
        <v>88</v>
      </c>
      <c r="H37" s="472">
        <v>26</v>
      </c>
      <c r="I37" s="472">
        <v>14</v>
      </c>
      <c r="J37" s="472">
        <v>13</v>
      </c>
      <c r="K37" s="471">
        <v>20</v>
      </c>
      <c r="L37" s="471">
        <v>24</v>
      </c>
      <c r="M37" s="472">
        <v>18</v>
      </c>
      <c r="N37" s="472">
        <v>13</v>
      </c>
      <c r="O37" s="472">
        <v>16</v>
      </c>
      <c r="P37" s="472">
        <v>19</v>
      </c>
      <c r="Q37" s="471">
        <v>13</v>
      </c>
      <c r="R37" s="472">
        <v>17</v>
      </c>
      <c r="S37" s="472">
        <v>18</v>
      </c>
      <c r="T37" s="472">
        <v>16</v>
      </c>
      <c r="U37" s="472">
        <v>21</v>
      </c>
      <c r="V37" s="472">
        <v>27</v>
      </c>
      <c r="W37" s="472">
        <v>26</v>
      </c>
      <c r="X37" s="472">
        <v>31</v>
      </c>
      <c r="Y37" s="472">
        <v>23</v>
      </c>
      <c r="Z37" s="472">
        <v>26</v>
      </c>
      <c r="AA37" s="472">
        <v>26</v>
      </c>
      <c r="AB37" s="479" t="s">
        <v>88</v>
      </c>
      <c r="AC37" s="522" t="s">
        <v>88</v>
      </c>
      <c r="AD37" s="937" t="s">
        <v>88</v>
      </c>
      <c r="AE37" s="479" t="s">
        <v>88</v>
      </c>
      <c r="AF37" s="479" t="s">
        <v>88</v>
      </c>
      <c r="AG37" s="479" t="s">
        <v>88</v>
      </c>
      <c r="AH37" s="476">
        <v>3</v>
      </c>
      <c r="AI37" s="676">
        <v>-15</v>
      </c>
      <c r="AJ37" s="476">
        <v>-8</v>
      </c>
      <c r="AK37" s="476">
        <v>-4</v>
      </c>
      <c r="AL37" s="476">
        <v>-6</v>
      </c>
      <c r="AM37" s="476">
        <v>-9</v>
      </c>
      <c r="AN37" s="476">
        <v>-9</v>
      </c>
      <c r="AO37" s="476">
        <v>-20</v>
      </c>
      <c r="AP37" s="476">
        <v>-4</v>
      </c>
      <c r="AQ37" s="476">
        <v>-14</v>
      </c>
      <c r="AR37" s="676">
        <v>-7</v>
      </c>
      <c r="AS37" s="476">
        <v>-9</v>
      </c>
      <c r="AT37" s="476">
        <v>-23</v>
      </c>
      <c r="AU37" s="476">
        <v>-8</v>
      </c>
      <c r="AV37" s="470">
        <v>-12</v>
      </c>
      <c r="AW37" s="470">
        <v>-5</v>
      </c>
      <c r="AX37" s="470">
        <v>7</v>
      </c>
      <c r="AY37" s="470">
        <v>2</v>
      </c>
      <c r="AZ37" s="470">
        <v>4</v>
      </c>
      <c r="BA37" s="470">
        <v>7</v>
      </c>
    </row>
    <row r="38" spans="1:53" ht="12" customHeight="1" x14ac:dyDescent="0.2">
      <c r="A38" s="391" t="s">
        <v>248</v>
      </c>
      <c r="B38" s="479" t="s">
        <v>88</v>
      </c>
      <c r="C38" s="479" t="s">
        <v>88</v>
      </c>
      <c r="D38" s="938" t="s">
        <v>88</v>
      </c>
      <c r="E38" s="479" t="s">
        <v>88</v>
      </c>
      <c r="F38" s="479" t="s">
        <v>88</v>
      </c>
      <c r="G38" s="479" t="s">
        <v>88</v>
      </c>
      <c r="H38" s="472">
        <v>34</v>
      </c>
      <c r="I38" s="472">
        <v>18</v>
      </c>
      <c r="J38" s="472">
        <v>22</v>
      </c>
      <c r="K38" s="471">
        <v>26</v>
      </c>
      <c r="L38" s="471">
        <v>30</v>
      </c>
      <c r="M38" s="472">
        <v>28</v>
      </c>
      <c r="N38" s="472">
        <v>24</v>
      </c>
      <c r="O38" s="472">
        <v>21</v>
      </c>
      <c r="P38" s="472">
        <v>16</v>
      </c>
      <c r="Q38" s="471">
        <v>25</v>
      </c>
      <c r="R38" s="472">
        <v>24</v>
      </c>
      <c r="S38" s="472">
        <v>18</v>
      </c>
      <c r="T38" s="472">
        <v>31</v>
      </c>
      <c r="U38" s="472">
        <v>26</v>
      </c>
      <c r="V38" s="472">
        <v>15</v>
      </c>
      <c r="W38" s="472">
        <v>27</v>
      </c>
      <c r="X38" s="472">
        <v>23</v>
      </c>
      <c r="Y38" s="472">
        <v>26</v>
      </c>
      <c r="Z38" s="472">
        <v>20</v>
      </c>
      <c r="AA38" s="472">
        <v>28</v>
      </c>
      <c r="AB38" s="479" t="s">
        <v>88</v>
      </c>
      <c r="AC38" s="522" t="s">
        <v>88</v>
      </c>
      <c r="AD38" s="937" t="s">
        <v>88</v>
      </c>
      <c r="AE38" s="479" t="s">
        <v>88</v>
      </c>
      <c r="AF38" s="479" t="s">
        <v>88</v>
      </c>
      <c r="AG38" s="479" t="s">
        <v>88</v>
      </c>
      <c r="AH38" s="476">
        <v>15</v>
      </c>
      <c r="AI38" s="676">
        <v>-10</v>
      </c>
      <c r="AJ38" s="476">
        <v>-12</v>
      </c>
      <c r="AK38" s="476">
        <v>-5</v>
      </c>
      <c r="AL38" s="476">
        <v>-4</v>
      </c>
      <c r="AM38" s="476">
        <v>-3</v>
      </c>
      <c r="AN38" s="476">
        <v>-2</v>
      </c>
      <c r="AO38" s="476">
        <v>-8</v>
      </c>
      <c r="AP38" s="476">
        <v>-7</v>
      </c>
      <c r="AQ38" s="476">
        <v>-2</v>
      </c>
      <c r="AR38" s="476">
        <v>1</v>
      </c>
      <c r="AS38" s="476">
        <v>-11</v>
      </c>
      <c r="AT38" s="476">
        <v>-1</v>
      </c>
      <c r="AU38" s="476">
        <v>-8</v>
      </c>
      <c r="AV38" s="470">
        <v>-18</v>
      </c>
      <c r="AW38" s="470">
        <v>6</v>
      </c>
      <c r="AX38" s="470">
        <v>-14</v>
      </c>
      <c r="AY38" s="470">
        <v>3</v>
      </c>
      <c r="AZ38" s="470">
        <v>-4</v>
      </c>
      <c r="BA38" s="676">
        <v>3</v>
      </c>
    </row>
    <row r="39" spans="1:53" ht="3" customHeight="1" x14ac:dyDescent="0.2">
      <c r="A39" s="487"/>
      <c r="B39" s="524"/>
      <c r="C39" s="525"/>
      <c r="D39" s="525"/>
      <c r="E39" s="525"/>
      <c r="F39" s="525"/>
      <c r="G39" s="525"/>
      <c r="H39" s="526"/>
      <c r="I39" s="525"/>
      <c r="J39" s="525"/>
      <c r="K39" s="525"/>
      <c r="L39" s="525"/>
      <c r="M39" s="525"/>
      <c r="N39" s="489"/>
      <c r="O39" s="489"/>
      <c r="P39" s="489"/>
      <c r="Q39" s="489"/>
      <c r="R39" s="490"/>
      <c r="S39" s="490"/>
      <c r="T39" s="490"/>
      <c r="U39" s="527"/>
      <c r="V39" s="490"/>
      <c r="W39" s="490"/>
      <c r="X39" s="490"/>
      <c r="Y39" s="490"/>
      <c r="Z39" s="490"/>
      <c r="AA39" s="489"/>
      <c r="AB39" s="528"/>
      <c r="AC39" s="529"/>
      <c r="AD39" s="530"/>
      <c r="AE39" s="530"/>
      <c r="AF39" s="530"/>
      <c r="AG39" s="530"/>
      <c r="AH39" s="530"/>
      <c r="AI39" s="530"/>
      <c r="AJ39" s="530"/>
      <c r="AK39" s="510"/>
      <c r="AL39" s="510"/>
      <c r="AM39" s="510"/>
      <c r="AN39" s="510"/>
      <c r="AO39" s="510"/>
      <c r="AP39" s="510"/>
      <c r="AQ39" s="510"/>
      <c r="AR39" s="510"/>
      <c r="AS39" s="510"/>
      <c r="AT39" s="510"/>
      <c r="AU39" s="510"/>
      <c r="AV39" s="510"/>
      <c r="AW39" s="510"/>
      <c r="AX39" s="531"/>
      <c r="AY39" s="531"/>
      <c r="AZ39" s="531"/>
      <c r="BA39" s="531"/>
    </row>
    <row r="40" spans="1:53" ht="12.75" customHeight="1" x14ac:dyDescent="0.2">
      <c r="A40" s="608"/>
      <c r="B40" s="828"/>
      <c r="C40" s="828"/>
      <c r="D40" s="828"/>
      <c r="E40" s="828"/>
      <c r="F40" s="828"/>
      <c r="G40" s="828"/>
      <c r="H40" s="828"/>
      <c r="I40" s="828"/>
      <c r="J40" s="828"/>
      <c r="K40" s="828"/>
      <c r="L40" s="828"/>
      <c r="M40" s="828"/>
      <c r="N40" s="486"/>
      <c r="O40" s="486"/>
      <c r="P40" s="486"/>
      <c r="Q40" s="486"/>
      <c r="R40" s="486"/>
      <c r="S40" s="486"/>
      <c r="T40" s="486"/>
      <c r="U40" s="486"/>
      <c r="V40" s="486"/>
      <c r="W40" s="486"/>
      <c r="X40" s="486"/>
      <c r="Y40" s="486"/>
      <c r="Z40" s="486"/>
      <c r="AA40" s="486"/>
      <c r="AB40" s="500"/>
      <c r="AC40" s="500"/>
      <c r="AD40" s="500"/>
      <c r="AE40" s="500"/>
      <c r="AF40" s="500"/>
      <c r="AG40" s="500"/>
      <c r="AH40" s="500"/>
      <c r="AI40" s="500"/>
      <c r="AJ40" s="500"/>
      <c r="AK40" s="383"/>
      <c r="AL40" s="383"/>
      <c r="AM40" s="383"/>
      <c r="AN40" s="383"/>
      <c r="AO40" s="383"/>
      <c r="AP40" s="383"/>
      <c r="AQ40" s="383"/>
      <c r="AR40" s="383"/>
      <c r="AS40" s="383"/>
      <c r="AT40" s="383"/>
      <c r="AU40" s="383"/>
      <c r="AV40" s="383"/>
      <c r="AW40" s="383"/>
      <c r="AX40" s="593"/>
      <c r="AY40" s="593"/>
      <c r="AZ40" s="593"/>
      <c r="BA40" s="593"/>
    </row>
    <row r="41" spans="1:53" ht="12.75" customHeight="1" x14ac:dyDescent="0.25">
      <c r="A41" s="4" t="s">
        <v>615</v>
      </c>
      <c r="B41" s="22"/>
    </row>
    <row r="42" spans="1:53" ht="12.75" customHeight="1" x14ac:dyDescent="0.2"/>
    <row r="43" spans="1:53" ht="12.75" customHeight="1" x14ac:dyDescent="0.2">
      <c r="A43" s="1209" t="s">
        <v>520</v>
      </c>
      <c r="B43" s="456" t="s">
        <v>1</v>
      </c>
      <c r="C43" s="457"/>
      <c r="D43" s="1212" t="s">
        <v>1</v>
      </c>
      <c r="E43" s="1212"/>
      <c r="F43" s="1212"/>
      <c r="G43" s="1212"/>
      <c r="H43" s="1212"/>
      <c r="I43" s="1212"/>
      <c r="J43" s="1212"/>
      <c r="K43" s="1212"/>
      <c r="L43" s="1212"/>
      <c r="M43" s="1212"/>
      <c r="N43" s="1212"/>
      <c r="O43" s="1212"/>
      <c r="P43" s="1212"/>
      <c r="Q43" s="1212"/>
      <c r="R43" s="1212"/>
      <c r="S43" s="1212"/>
      <c r="T43" s="1212"/>
      <c r="U43" s="1212"/>
      <c r="V43" s="1212"/>
      <c r="W43" s="1212"/>
      <c r="X43" s="1212"/>
      <c r="Y43" s="1212"/>
      <c r="Z43" s="1212"/>
      <c r="AA43" s="1212"/>
      <c r="AB43" s="458" t="s">
        <v>283</v>
      </c>
      <c r="AC43" s="458"/>
      <c r="AD43" s="1214" t="s">
        <v>283</v>
      </c>
      <c r="AE43" s="1212"/>
      <c r="AF43" s="1212"/>
      <c r="AG43" s="1212"/>
      <c r="AH43" s="1212"/>
      <c r="AI43" s="1212"/>
      <c r="AJ43" s="1212"/>
      <c r="AK43" s="1212"/>
      <c r="AL43" s="1212"/>
      <c r="AM43" s="1212"/>
      <c r="AN43" s="1212"/>
      <c r="AO43" s="1212"/>
      <c r="AP43" s="1212"/>
      <c r="AQ43" s="1212"/>
      <c r="AR43" s="1212"/>
      <c r="AS43" s="1212"/>
      <c r="AT43" s="1212"/>
      <c r="AU43" s="1212"/>
      <c r="AV43" s="1212"/>
      <c r="AW43" s="1212"/>
      <c r="AX43" s="1212"/>
      <c r="AY43" s="1212"/>
      <c r="AZ43" s="1212"/>
      <c r="BA43" s="1070"/>
    </row>
    <row r="44" spans="1:53" ht="12" customHeight="1" x14ac:dyDescent="0.2">
      <c r="A44" s="1210"/>
      <c r="B44" s="1202">
        <v>1993</v>
      </c>
      <c r="C44" s="1203">
        <v>1994</v>
      </c>
      <c r="D44" s="1207" t="s">
        <v>521</v>
      </c>
      <c r="E44" s="816">
        <v>1996</v>
      </c>
      <c r="F44" s="816">
        <v>1997</v>
      </c>
      <c r="G44" s="816">
        <v>1998</v>
      </c>
      <c r="H44" s="816">
        <v>1999</v>
      </c>
      <c r="I44" s="1205">
        <v>2000</v>
      </c>
      <c r="J44" s="816">
        <v>2001</v>
      </c>
      <c r="K44" s="816">
        <v>2003</v>
      </c>
      <c r="L44" s="816">
        <v>2004</v>
      </c>
      <c r="M44" s="816">
        <v>2005</v>
      </c>
      <c r="N44" s="816">
        <v>2006</v>
      </c>
      <c r="O44" s="816">
        <v>2007</v>
      </c>
      <c r="P44" s="816">
        <v>2008</v>
      </c>
      <c r="Q44" s="816">
        <v>2009</v>
      </c>
      <c r="R44" s="1205">
        <v>2010</v>
      </c>
      <c r="S44" s="816">
        <v>2011</v>
      </c>
      <c r="T44" s="816">
        <v>2012</v>
      </c>
      <c r="U44" s="816">
        <v>2013</v>
      </c>
      <c r="V44" s="816">
        <v>2014</v>
      </c>
      <c r="W44" s="816">
        <v>2015</v>
      </c>
      <c r="X44" s="1205">
        <v>2018</v>
      </c>
      <c r="Y44" s="868">
        <v>2019</v>
      </c>
      <c r="Z44" s="954">
        <v>2020</v>
      </c>
      <c r="AA44" s="1205">
        <v>2021</v>
      </c>
      <c r="AB44" s="923">
        <v>1993</v>
      </c>
      <c r="AC44" s="921">
        <v>1994</v>
      </c>
      <c r="AD44" s="1207" t="s">
        <v>521</v>
      </c>
      <c r="AE44" s="911">
        <v>1996</v>
      </c>
      <c r="AF44" s="911">
        <v>1997</v>
      </c>
      <c r="AG44" s="911">
        <v>1998</v>
      </c>
      <c r="AH44" s="911">
        <v>1999</v>
      </c>
      <c r="AI44" s="1205">
        <v>2000</v>
      </c>
      <c r="AJ44" s="911">
        <v>2001</v>
      </c>
      <c r="AK44" s="911">
        <v>2003</v>
      </c>
      <c r="AL44" s="911">
        <v>2004</v>
      </c>
      <c r="AM44" s="911">
        <v>2005</v>
      </c>
      <c r="AN44" s="911">
        <v>2006</v>
      </c>
      <c r="AO44" s="911">
        <v>2007</v>
      </c>
      <c r="AP44" s="911">
        <v>2008</v>
      </c>
      <c r="AQ44" s="911">
        <v>2009</v>
      </c>
      <c r="AR44" s="1205">
        <v>2010</v>
      </c>
      <c r="AS44" s="911">
        <v>2011</v>
      </c>
      <c r="AT44" s="911">
        <v>2012</v>
      </c>
      <c r="AU44" s="911">
        <v>2013</v>
      </c>
      <c r="AV44" s="911">
        <v>2014</v>
      </c>
      <c r="AW44" s="911">
        <v>2015</v>
      </c>
      <c r="AX44" s="1205">
        <v>2018</v>
      </c>
      <c r="AY44" s="913">
        <v>2019</v>
      </c>
      <c r="AZ44" s="952">
        <v>2020</v>
      </c>
      <c r="BA44" s="1205">
        <v>2021</v>
      </c>
    </row>
    <row r="45" spans="1:53" ht="12" customHeight="1" x14ac:dyDescent="0.2">
      <c r="A45" s="1211"/>
      <c r="B45" s="1215"/>
      <c r="C45" s="1204"/>
      <c r="D45" s="1206"/>
      <c r="E45" s="818"/>
      <c r="F45" s="818"/>
      <c r="G45" s="818"/>
      <c r="H45" s="818"/>
      <c r="I45" s="1206"/>
      <c r="J45" s="818"/>
      <c r="K45" s="818"/>
      <c r="L45" s="818"/>
      <c r="M45" s="818"/>
      <c r="N45" s="818"/>
      <c r="O45" s="818"/>
      <c r="P45" s="818"/>
      <c r="Q45" s="818"/>
      <c r="R45" s="1206"/>
      <c r="S45" s="817"/>
      <c r="T45" s="817"/>
      <c r="U45" s="817"/>
      <c r="V45" s="817"/>
      <c r="W45" s="817"/>
      <c r="X45" s="1206"/>
      <c r="Y45" s="869"/>
      <c r="Z45" s="955"/>
      <c r="AA45" s="1206"/>
      <c r="AB45" s="924"/>
      <c r="AC45" s="922"/>
      <c r="AD45" s="1206"/>
      <c r="AE45" s="910"/>
      <c r="AF45" s="910"/>
      <c r="AG45" s="910"/>
      <c r="AH45" s="910"/>
      <c r="AI45" s="1206"/>
      <c r="AJ45" s="910"/>
      <c r="AK45" s="910"/>
      <c r="AL45" s="910"/>
      <c r="AM45" s="910"/>
      <c r="AN45" s="910"/>
      <c r="AO45" s="910"/>
      <c r="AP45" s="910"/>
      <c r="AQ45" s="910"/>
      <c r="AR45" s="1206"/>
      <c r="AS45" s="910"/>
      <c r="AT45" s="910"/>
      <c r="AU45" s="910"/>
      <c r="AV45" s="912"/>
      <c r="AW45" s="912"/>
      <c r="AX45" s="1206"/>
      <c r="AY45" s="914"/>
      <c r="AZ45" s="953"/>
      <c r="BA45" s="1206"/>
    </row>
    <row r="46" spans="1:53" ht="18" customHeight="1" x14ac:dyDescent="0.2">
      <c r="A46" s="391" t="s">
        <v>292</v>
      </c>
      <c r="B46" s="469">
        <v>729</v>
      </c>
      <c r="C46" s="470">
        <v>713</v>
      </c>
      <c r="D46" s="471">
        <v>692</v>
      </c>
      <c r="E46" s="471">
        <v>677</v>
      </c>
      <c r="F46" s="471">
        <v>599</v>
      </c>
      <c r="G46" s="472">
        <v>569</v>
      </c>
      <c r="H46" s="472">
        <v>558</v>
      </c>
      <c r="I46" s="472">
        <v>586</v>
      </c>
      <c r="J46" s="472">
        <v>621</v>
      </c>
      <c r="K46" s="471">
        <v>626</v>
      </c>
      <c r="L46" s="471">
        <v>564</v>
      </c>
      <c r="M46" s="475">
        <v>564</v>
      </c>
      <c r="N46" s="472">
        <v>661</v>
      </c>
      <c r="O46" s="472">
        <v>620</v>
      </c>
      <c r="P46" s="472">
        <v>644</v>
      </c>
      <c r="Q46" s="471">
        <v>690</v>
      </c>
      <c r="R46" s="471">
        <v>670</v>
      </c>
      <c r="S46" s="471">
        <v>649</v>
      </c>
      <c r="T46" s="471">
        <v>648</v>
      </c>
      <c r="U46" s="471">
        <v>724</v>
      </c>
      <c r="V46" s="471">
        <v>689</v>
      </c>
      <c r="W46" s="471">
        <v>733</v>
      </c>
      <c r="X46" s="471">
        <v>753</v>
      </c>
      <c r="Y46" s="471">
        <v>839</v>
      </c>
      <c r="Z46" s="471">
        <v>869</v>
      </c>
      <c r="AA46" s="471">
        <v>965</v>
      </c>
      <c r="AB46" s="486">
        <v>309</v>
      </c>
      <c r="AC46" s="472">
        <v>314</v>
      </c>
      <c r="AD46" s="445">
        <v>218</v>
      </c>
      <c r="AE46" s="445">
        <v>201</v>
      </c>
      <c r="AF46" s="475">
        <v>73</v>
      </c>
      <c r="AG46" s="475">
        <v>-10</v>
      </c>
      <c r="AH46" s="445">
        <v>-37</v>
      </c>
      <c r="AI46" s="676">
        <v>-147</v>
      </c>
      <c r="AJ46" s="676">
        <v>-139</v>
      </c>
      <c r="AK46" s="676">
        <v>-138</v>
      </c>
      <c r="AL46" s="676">
        <v>-280</v>
      </c>
      <c r="AM46" s="676">
        <v>-250</v>
      </c>
      <c r="AN46" s="676">
        <v>-178</v>
      </c>
      <c r="AO46" s="676">
        <v>-271</v>
      </c>
      <c r="AP46" s="676">
        <v>-311</v>
      </c>
      <c r="AQ46" s="676">
        <v>-252</v>
      </c>
      <c r="AR46" s="676">
        <v>-315</v>
      </c>
      <c r="AS46" s="676">
        <v>-337</v>
      </c>
      <c r="AT46" s="676">
        <v>-378</v>
      </c>
      <c r="AU46" s="676">
        <v>-254</v>
      </c>
      <c r="AV46" s="676">
        <v>-357</v>
      </c>
      <c r="AW46" s="676">
        <v>-323</v>
      </c>
      <c r="AX46" s="676">
        <v>-266</v>
      </c>
      <c r="AY46" s="676">
        <v>-148</v>
      </c>
      <c r="AZ46" s="676">
        <v>-67</v>
      </c>
      <c r="BA46" s="676">
        <v>106</v>
      </c>
    </row>
    <row r="47" spans="1:53" ht="18" customHeight="1" x14ac:dyDescent="0.2">
      <c r="A47" s="391" t="s">
        <v>249</v>
      </c>
      <c r="B47" s="469">
        <v>56</v>
      </c>
      <c r="C47" s="470">
        <v>66</v>
      </c>
      <c r="D47" s="471">
        <v>56</v>
      </c>
      <c r="E47" s="471">
        <v>47</v>
      </c>
      <c r="F47" s="471">
        <v>39</v>
      </c>
      <c r="G47" s="500">
        <v>40</v>
      </c>
      <c r="H47" s="475">
        <v>45</v>
      </c>
      <c r="I47" s="475">
        <v>44</v>
      </c>
      <c r="J47" s="475">
        <v>55</v>
      </c>
      <c r="K47" s="445">
        <v>101</v>
      </c>
      <c r="L47" s="445">
        <v>69</v>
      </c>
      <c r="M47" s="475">
        <v>107</v>
      </c>
      <c r="N47" s="475">
        <v>120</v>
      </c>
      <c r="O47" s="475">
        <v>112</v>
      </c>
      <c r="P47" s="475">
        <v>125</v>
      </c>
      <c r="Q47" s="445">
        <v>127</v>
      </c>
      <c r="R47" s="445">
        <v>116</v>
      </c>
      <c r="S47" s="445">
        <v>111</v>
      </c>
      <c r="T47" s="445">
        <v>109</v>
      </c>
      <c r="U47" s="445">
        <v>143</v>
      </c>
      <c r="V47" s="445">
        <v>103</v>
      </c>
      <c r="W47" s="445">
        <v>135</v>
      </c>
      <c r="X47" s="471">
        <v>130</v>
      </c>
      <c r="Y47" s="471">
        <v>136</v>
      </c>
      <c r="Z47" s="471">
        <v>129</v>
      </c>
      <c r="AA47" s="471">
        <v>134</v>
      </c>
      <c r="AB47" s="476">
        <v>15</v>
      </c>
      <c r="AC47" s="500">
        <v>17</v>
      </c>
      <c r="AD47" s="445">
        <v>11</v>
      </c>
      <c r="AE47" s="445">
        <v>-6</v>
      </c>
      <c r="AF47" s="475">
        <v>-33</v>
      </c>
      <c r="AG47" s="475">
        <v>-36</v>
      </c>
      <c r="AH47" s="445">
        <v>-31</v>
      </c>
      <c r="AI47" s="676">
        <v>-54</v>
      </c>
      <c r="AJ47" s="445">
        <v>-48</v>
      </c>
      <c r="AK47" s="445">
        <v>4</v>
      </c>
      <c r="AL47" s="445">
        <v>-50</v>
      </c>
      <c r="AM47" s="445">
        <v>-3</v>
      </c>
      <c r="AN47" s="445">
        <v>4</v>
      </c>
      <c r="AO47" s="445">
        <v>-14</v>
      </c>
      <c r="AP47" s="445">
        <v>-15</v>
      </c>
      <c r="AQ47" s="445">
        <v>4</v>
      </c>
      <c r="AR47" s="676">
        <v>-22</v>
      </c>
      <c r="AS47" s="445">
        <v>-8</v>
      </c>
      <c r="AT47" s="445">
        <v>-10</v>
      </c>
      <c r="AU47" s="445">
        <v>27</v>
      </c>
      <c r="AV47" s="471">
        <v>-26</v>
      </c>
      <c r="AW47" s="470">
        <v>0</v>
      </c>
      <c r="AX47" s="471">
        <v>31</v>
      </c>
      <c r="AY47" s="471">
        <v>19</v>
      </c>
      <c r="AZ47" s="471">
        <v>16</v>
      </c>
      <c r="BA47" s="471">
        <v>64</v>
      </c>
    </row>
    <row r="48" spans="1:53" ht="12" customHeight="1" x14ac:dyDescent="0.2">
      <c r="A48" s="391" t="s">
        <v>250</v>
      </c>
      <c r="B48" s="469">
        <v>97</v>
      </c>
      <c r="C48" s="470">
        <v>95</v>
      </c>
      <c r="D48" s="471">
        <v>98</v>
      </c>
      <c r="E48" s="471">
        <v>84</v>
      </c>
      <c r="F48" s="471">
        <v>59</v>
      </c>
      <c r="G48" s="500">
        <v>47</v>
      </c>
      <c r="H48" s="475">
        <v>43</v>
      </c>
      <c r="I48" s="475">
        <v>60</v>
      </c>
      <c r="J48" s="475">
        <v>84</v>
      </c>
      <c r="K48" s="445">
        <v>65</v>
      </c>
      <c r="L48" s="445">
        <v>68</v>
      </c>
      <c r="M48" s="475">
        <v>64</v>
      </c>
      <c r="N48" s="475">
        <v>82</v>
      </c>
      <c r="O48" s="475">
        <v>65</v>
      </c>
      <c r="P48" s="475">
        <v>64</v>
      </c>
      <c r="Q48" s="445">
        <v>62</v>
      </c>
      <c r="R48" s="445">
        <v>69</v>
      </c>
      <c r="S48" s="445">
        <v>54</v>
      </c>
      <c r="T48" s="445">
        <v>68</v>
      </c>
      <c r="U48" s="445">
        <v>76</v>
      </c>
      <c r="V48" s="445">
        <v>80</v>
      </c>
      <c r="W48" s="445">
        <v>65</v>
      </c>
      <c r="X48" s="471">
        <v>77</v>
      </c>
      <c r="Y48" s="471">
        <v>82</v>
      </c>
      <c r="Z48" s="471">
        <v>84</v>
      </c>
      <c r="AA48" s="471">
        <v>90</v>
      </c>
      <c r="AB48" s="476">
        <v>-9</v>
      </c>
      <c r="AC48" s="500">
        <v>19</v>
      </c>
      <c r="AD48" s="445">
        <v>-9</v>
      </c>
      <c r="AE48" s="445">
        <v>-2</v>
      </c>
      <c r="AF48" s="475">
        <v>-41</v>
      </c>
      <c r="AG48" s="475">
        <v>-69</v>
      </c>
      <c r="AH48" s="445">
        <v>-104</v>
      </c>
      <c r="AI48" s="676">
        <v>-137</v>
      </c>
      <c r="AJ48" s="445">
        <v>-123</v>
      </c>
      <c r="AK48" s="445">
        <v>-110</v>
      </c>
      <c r="AL48" s="445">
        <v>-170</v>
      </c>
      <c r="AM48" s="445">
        <v>-150</v>
      </c>
      <c r="AN48" s="445">
        <v>-138</v>
      </c>
      <c r="AO48" s="445">
        <v>-207</v>
      </c>
      <c r="AP48" s="445">
        <v>-172</v>
      </c>
      <c r="AQ48" s="445">
        <v>-202</v>
      </c>
      <c r="AR48" s="676">
        <v>-188</v>
      </c>
      <c r="AS48" s="445">
        <v>-190</v>
      </c>
      <c r="AT48" s="445">
        <v>-184</v>
      </c>
      <c r="AU48" s="445">
        <v>-177</v>
      </c>
      <c r="AV48" s="471">
        <v>-181</v>
      </c>
      <c r="AW48" s="470">
        <v>-174</v>
      </c>
      <c r="AX48" s="471">
        <v>-158</v>
      </c>
      <c r="AY48" s="676">
        <v>-141</v>
      </c>
      <c r="AZ48" s="676">
        <v>-132</v>
      </c>
      <c r="BA48" s="676">
        <v>-113</v>
      </c>
    </row>
    <row r="49" spans="1:53" ht="12" customHeight="1" x14ac:dyDescent="0.2">
      <c r="A49" s="391" t="s">
        <v>251</v>
      </c>
      <c r="B49" s="469">
        <v>123</v>
      </c>
      <c r="C49" s="470">
        <v>113</v>
      </c>
      <c r="D49" s="471">
        <v>110</v>
      </c>
      <c r="E49" s="471">
        <v>114</v>
      </c>
      <c r="F49" s="471">
        <v>114</v>
      </c>
      <c r="G49" s="500">
        <v>93</v>
      </c>
      <c r="H49" s="475">
        <v>99</v>
      </c>
      <c r="I49" s="475">
        <v>92</v>
      </c>
      <c r="J49" s="475">
        <v>95</v>
      </c>
      <c r="K49" s="445">
        <v>85</v>
      </c>
      <c r="L49" s="445">
        <v>81</v>
      </c>
      <c r="M49" s="475">
        <v>64</v>
      </c>
      <c r="N49" s="475">
        <v>91</v>
      </c>
      <c r="O49" s="475">
        <v>88</v>
      </c>
      <c r="P49" s="475">
        <v>84</v>
      </c>
      <c r="Q49" s="445">
        <v>95</v>
      </c>
      <c r="R49" s="445">
        <v>92</v>
      </c>
      <c r="S49" s="445">
        <v>85</v>
      </c>
      <c r="T49" s="445">
        <v>91</v>
      </c>
      <c r="U49" s="445">
        <v>101</v>
      </c>
      <c r="V49" s="445">
        <v>106</v>
      </c>
      <c r="W49" s="445">
        <v>101</v>
      </c>
      <c r="X49" s="471">
        <v>97</v>
      </c>
      <c r="Y49" s="471">
        <v>124</v>
      </c>
      <c r="Z49" s="471">
        <v>140</v>
      </c>
      <c r="AA49" s="471">
        <v>159</v>
      </c>
      <c r="AB49" s="476">
        <v>76</v>
      </c>
      <c r="AC49" s="500">
        <v>68</v>
      </c>
      <c r="AD49" s="445">
        <v>55</v>
      </c>
      <c r="AE49" s="445">
        <v>51</v>
      </c>
      <c r="AF49" s="475">
        <v>52</v>
      </c>
      <c r="AG49" s="475">
        <v>38</v>
      </c>
      <c r="AH49" s="445">
        <v>34</v>
      </c>
      <c r="AI49" s="445">
        <v>11</v>
      </c>
      <c r="AJ49" s="445">
        <v>8</v>
      </c>
      <c r="AK49" s="445">
        <v>-10</v>
      </c>
      <c r="AL49" s="445">
        <v>-22</v>
      </c>
      <c r="AM49" s="445">
        <v>-28</v>
      </c>
      <c r="AN49" s="445">
        <v>-2</v>
      </c>
      <c r="AO49" s="445">
        <v>-14</v>
      </c>
      <c r="AP49" s="445">
        <v>-16</v>
      </c>
      <c r="AQ49" s="445">
        <v>0</v>
      </c>
      <c r="AR49" s="676">
        <v>-11</v>
      </c>
      <c r="AS49" s="445">
        <v>-16</v>
      </c>
      <c r="AT49" s="445">
        <v>-19</v>
      </c>
      <c r="AU49" s="445">
        <v>-1</v>
      </c>
      <c r="AV49" s="471">
        <v>-8</v>
      </c>
      <c r="AW49" s="470">
        <v>-32</v>
      </c>
      <c r="AX49" s="471">
        <v>-51</v>
      </c>
      <c r="AY49" s="676">
        <v>-33</v>
      </c>
      <c r="AZ49" s="676">
        <v>9</v>
      </c>
      <c r="BA49" s="471">
        <v>27</v>
      </c>
    </row>
    <row r="50" spans="1:53" ht="12" customHeight="1" x14ac:dyDescent="0.2">
      <c r="A50" s="391" t="s">
        <v>252</v>
      </c>
      <c r="B50" s="469">
        <v>96</v>
      </c>
      <c r="C50" s="470">
        <v>81</v>
      </c>
      <c r="D50" s="471">
        <v>83</v>
      </c>
      <c r="E50" s="471">
        <v>92</v>
      </c>
      <c r="F50" s="471">
        <v>81</v>
      </c>
      <c r="G50" s="500">
        <v>82</v>
      </c>
      <c r="H50" s="475">
        <v>76</v>
      </c>
      <c r="I50" s="475">
        <v>83</v>
      </c>
      <c r="J50" s="475">
        <v>84</v>
      </c>
      <c r="K50" s="445">
        <v>98</v>
      </c>
      <c r="L50" s="445">
        <v>72</v>
      </c>
      <c r="M50" s="475">
        <v>67</v>
      </c>
      <c r="N50" s="475">
        <v>90</v>
      </c>
      <c r="O50" s="475">
        <v>83</v>
      </c>
      <c r="P50" s="475">
        <v>83</v>
      </c>
      <c r="Q50" s="445">
        <v>99</v>
      </c>
      <c r="R50" s="445">
        <v>74</v>
      </c>
      <c r="S50" s="445">
        <v>104</v>
      </c>
      <c r="T50" s="445">
        <v>69</v>
      </c>
      <c r="U50" s="445">
        <v>110</v>
      </c>
      <c r="V50" s="445">
        <v>101</v>
      </c>
      <c r="W50" s="445">
        <v>86</v>
      </c>
      <c r="X50" s="471">
        <v>130</v>
      </c>
      <c r="Y50" s="471">
        <v>113</v>
      </c>
      <c r="Z50" s="471">
        <v>113</v>
      </c>
      <c r="AA50" s="471">
        <v>127</v>
      </c>
      <c r="AB50" s="476">
        <v>35</v>
      </c>
      <c r="AC50" s="500">
        <v>18</v>
      </c>
      <c r="AD50" s="445">
        <v>18</v>
      </c>
      <c r="AE50" s="445">
        <v>18</v>
      </c>
      <c r="AF50" s="475">
        <v>6</v>
      </c>
      <c r="AG50" s="475">
        <v>11</v>
      </c>
      <c r="AH50" s="445">
        <v>9</v>
      </c>
      <c r="AI50" s="676">
        <v>-16</v>
      </c>
      <c r="AJ50" s="676">
        <v>-20</v>
      </c>
      <c r="AK50" s="676">
        <v>-21</v>
      </c>
      <c r="AL50" s="676">
        <v>-35</v>
      </c>
      <c r="AM50" s="676">
        <v>-51</v>
      </c>
      <c r="AN50" s="676">
        <v>-34</v>
      </c>
      <c r="AO50" s="676">
        <v>-32</v>
      </c>
      <c r="AP50" s="676">
        <v>-56</v>
      </c>
      <c r="AQ50" s="676">
        <v>-51</v>
      </c>
      <c r="AR50" s="676">
        <v>-77</v>
      </c>
      <c r="AS50" s="676">
        <v>-46</v>
      </c>
      <c r="AT50" s="676">
        <v>-96</v>
      </c>
      <c r="AU50" s="676">
        <v>-33</v>
      </c>
      <c r="AV50" s="676">
        <v>-33</v>
      </c>
      <c r="AW50" s="676">
        <v>-73</v>
      </c>
      <c r="AX50" s="676">
        <v>-27</v>
      </c>
      <c r="AY50" s="676">
        <v>-39</v>
      </c>
      <c r="AZ50" s="676">
        <v>-38</v>
      </c>
      <c r="BA50" s="676">
        <v>-14</v>
      </c>
    </row>
    <row r="51" spans="1:53" ht="12" customHeight="1" x14ac:dyDescent="0.2">
      <c r="A51" s="391" t="s">
        <v>253</v>
      </c>
      <c r="B51" s="469">
        <v>112</v>
      </c>
      <c r="C51" s="470">
        <v>94</v>
      </c>
      <c r="D51" s="471">
        <v>101</v>
      </c>
      <c r="E51" s="471">
        <v>111</v>
      </c>
      <c r="F51" s="471">
        <v>95</v>
      </c>
      <c r="G51" s="500">
        <v>94</v>
      </c>
      <c r="H51" s="475">
        <v>87</v>
      </c>
      <c r="I51" s="475">
        <v>82</v>
      </c>
      <c r="J51" s="475">
        <v>90</v>
      </c>
      <c r="K51" s="445">
        <v>77</v>
      </c>
      <c r="L51" s="445">
        <v>90</v>
      </c>
      <c r="M51" s="475">
        <v>71</v>
      </c>
      <c r="N51" s="475">
        <v>83</v>
      </c>
      <c r="O51" s="475">
        <v>73</v>
      </c>
      <c r="P51" s="475">
        <v>79</v>
      </c>
      <c r="Q51" s="445">
        <v>86</v>
      </c>
      <c r="R51" s="445">
        <v>77</v>
      </c>
      <c r="S51" s="445">
        <v>68</v>
      </c>
      <c r="T51" s="445">
        <v>99</v>
      </c>
      <c r="U51" s="445">
        <v>74</v>
      </c>
      <c r="V51" s="445">
        <v>90</v>
      </c>
      <c r="W51" s="445">
        <v>105</v>
      </c>
      <c r="X51" s="471">
        <v>84</v>
      </c>
      <c r="Y51" s="471">
        <v>89</v>
      </c>
      <c r="Z51" s="471">
        <v>103</v>
      </c>
      <c r="AA51" s="471">
        <v>124</v>
      </c>
      <c r="AB51" s="476">
        <v>65</v>
      </c>
      <c r="AC51" s="500">
        <v>41</v>
      </c>
      <c r="AD51" s="445">
        <v>35</v>
      </c>
      <c r="AE51" s="445">
        <v>59</v>
      </c>
      <c r="AF51" s="475">
        <v>15</v>
      </c>
      <c r="AG51" s="475">
        <v>3</v>
      </c>
      <c r="AH51" s="445">
        <v>22</v>
      </c>
      <c r="AI51" s="676">
        <v>-1</v>
      </c>
      <c r="AJ51" s="676">
        <v>9</v>
      </c>
      <c r="AK51" s="676">
        <v>-14</v>
      </c>
      <c r="AL51" s="676">
        <v>14</v>
      </c>
      <c r="AM51" s="676">
        <v>-13</v>
      </c>
      <c r="AN51" s="676">
        <v>-19</v>
      </c>
      <c r="AO51" s="676">
        <v>-18</v>
      </c>
      <c r="AP51" s="676">
        <v>-32</v>
      </c>
      <c r="AQ51" s="676">
        <v>-12</v>
      </c>
      <c r="AR51" s="676">
        <v>-28</v>
      </c>
      <c r="AS51" s="676">
        <v>-56</v>
      </c>
      <c r="AT51" s="676">
        <v>-20</v>
      </c>
      <c r="AU51" s="676">
        <v>-55</v>
      </c>
      <c r="AV51" s="676">
        <v>-55</v>
      </c>
      <c r="AW51" s="676">
        <v>-15</v>
      </c>
      <c r="AX51" s="676">
        <v>-34</v>
      </c>
      <c r="AY51" s="676">
        <v>-32</v>
      </c>
      <c r="AZ51" s="676">
        <v>-1</v>
      </c>
      <c r="BA51" s="676">
        <v>10</v>
      </c>
    </row>
    <row r="52" spans="1:53" ht="12" customHeight="1" x14ac:dyDescent="0.2">
      <c r="A52" s="391" t="s">
        <v>254</v>
      </c>
      <c r="B52" s="469">
        <v>129</v>
      </c>
      <c r="C52" s="470">
        <v>140</v>
      </c>
      <c r="D52" s="471">
        <v>123</v>
      </c>
      <c r="E52" s="471">
        <v>125</v>
      </c>
      <c r="F52" s="471">
        <v>107</v>
      </c>
      <c r="G52" s="500">
        <v>106</v>
      </c>
      <c r="H52" s="475">
        <v>95</v>
      </c>
      <c r="I52" s="475">
        <v>113</v>
      </c>
      <c r="J52" s="475">
        <v>116</v>
      </c>
      <c r="K52" s="445">
        <v>105</v>
      </c>
      <c r="L52" s="445">
        <v>86</v>
      </c>
      <c r="M52" s="475">
        <v>80</v>
      </c>
      <c r="N52" s="475">
        <v>94</v>
      </c>
      <c r="O52" s="475">
        <v>80</v>
      </c>
      <c r="P52" s="475">
        <v>85</v>
      </c>
      <c r="Q52" s="445">
        <v>110</v>
      </c>
      <c r="R52" s="445">
        <v>107</v>
      </c>
      <c r="S52" s="445">
        <v>97</v>
      </c>
      <c r="T52" s="445">
        <v>87</v>
      </c>
      <c r="U52" s="445">
        <v>95</v>
      </c>
      <c r="V52" s="445">
        <v>97</v>
      </c>
      <c r="W52" s="445">
        <v>86</v>
      </c>
      <c r="X52" s="471">
        <v>101</v>
      </c>
      <c r="Y52" s="471">
        <v>124</v>
      </c>
      <c r="Z52" s="471">
        <v>113</v>
      </c>
      <c r="AA52" s="471">
        <v>138</v>
      </c>
      <c r="AB52" s="476">
        <v>72</v>
      </c>
      <c r="AC52" s="500">
        <v>84</v>
      </c>
      <c r="AD52" s="445">
        <v>56</v>
      </c>
      <c r="AE52" s="445">
        <v>38</v>
      </c>
      <c r="AF52" s="475">
        <v>43</v>
      </c>
      <c r="AG52" s="475">
        <v>35</v>
      </c>
      <c r="AH52" s="445">
        <v>1</v>
      </c>
      <c r="AI52" s="445">
        <v>26</v>
      </c>
      <c r="AJ52" s="445">
        <v>29</v>
      </c>
      <c r="AK52" s="445">
        <v>9</v>
      </c>
      <c r="AL52" s="445">
        <v>-9</v>
      </c>
      <c r="AM52" s="445">
        <v>-18</v>
      </c>
      <c r="AN52" s="445">
        <v>12</v>
      </c>
      <c r="AO52" s="445">
        <v>-16</v>
      </c>
      <c r="AP52" s="445">
        <v>-21</v>
      </c>
      <c r="AQ52" s="445">
        <v>11</v>
      </c>
      <c r="AR52" s="676">
        <v>-21</v>
      </c>
      <c r="AS52" s="445">
        <v>-36</v>
      </c>
      <c r="AT52" s="445">
        <v>-40</v>
      </c>
      <c r="AU52" s="445">
        <v>-4</v>
      </c>
      <c r="AV52" s="471">
        <v>-29</v>
      </c>
      <c r="AW52" s="470">
        <v>-41</v>
      </c>
      <c r="AX52" s="471">
        <v>-20</v>
      </c>
      <c r="AY52" s="471">
        <v>25</v>
      </c>
      <c r="AZ52" s="471">
        <v>6</v>
      </c>
      <c r="BA52" s="471">
        <v>53</v>
      </c>
    </row>
    <row r="53" spans="1:53" ht="12" customHeight="1" x14ac:dyDescent="0.2">
      <c r="A53" s="391" t="s">
        <v>255</v>
      </c>
      <c r="B53" s="469">
        <v>116</v>
      </c>
      <c r="C53" s="470">
        <v>124</v>
      </c>
      <c r="D53" s="471">
        <v>121</v>
      </c>
      <c r="E53" s="471">
        <v>104</v>
      </c>
      <c r="F53" s="471">
        <v>104</v>
      </c>
      <c r="G53" s="500">
        <v>107</v>
      </c>
      <c r="H53" s="475">
        <v>113</v>
      </c>
      <c r="I53" s="475">
        <v>112</v>
      </c>
      <c r="J53" s="475">
        <v>97</v>
      </c>
      <c r="K53" s="445">
        <v>95</v>
      </c>
      <c r="L53" s="445">
        <v>98</v>
      </c>
      <c r="M53" s="475">
        <v>111</v>
      </c>
      <c r="N53" s="475">
        <v>101</v>
      </c>
      <c r="O53" s="475">
        <v>119</v>
      </c>
      <c r="P53" s="475">
        <v>124</v>
      </c>
      <c r="Q53" s="445">
        <v>111</v>
      </c>
      <c r="R53" s="445">
        <v>135</v>
      </c>
      <c r="S53" s="445">
        <v>130</v>
      </c>
      <c r="T53" s="445">
        <v>125</v>
      </c>
      <c r="U53" s="445">
        <v>125</v>
      </c>
      <c r="V53" s="445">
        <v>112</v>
      </c>
      <c r="W53" s="445">
        <v>155</v>
      </c>
      <c r="X53" s="471">
        <v>134</v>
      </c>
      <c r="Y53" s="471">
        <v>171</v>
      </c>
      <c r="Z53" s="471">
        <v>187</v>
      </c>
      <c r="AA53" s="471">
        <v>193</v>
      </c>
      <c r="AB53" s="476">
        <v>55</v>
      </c>
      <c r="AC53" s="500">
        <v>67</v>
      </c>
      <c r="AD53" s="445">
        <v>52</v>
      </c>
      <c r="AE53" s="445">
        <v>43</v>
      </c>
      <c r="AF53" s="475">
        <v>31</v>
      </c>
      <c r="AG53" s="475">
        <v>8</v>
      </c>
      <c r="AH53" s="445">
        <v>32</v>
      </c>
      <c r="AI53" s="445">
        <v>24</v>
      </c>
      <c r="AJ53" s="445">
        <v>6</v>
      </c>
      <c r="AK53" s="445">
        <v>4</v>
      </c>
      <c r="AL53" s="445">
        <v>-8</v>
      </c>
      <c r="AM53" s="445">
        <v>13</v>
      </c>
      <c r="AN53" s="445">
        <v>-1</v>
      </c>
      <c r="AO53" s="445">
        <v>30</v>
      </c>
      <c r="AP53" s="445">
        <v>1</v>
      </c>
      <c r="AQ53" s="445">
        <v>-2</v>
      </c>
      <c r="AR53" s="445">
        <v>32</v>
      </c>
      <c r="AS53" s="445">
        <v>15</v>
      </c>
      <c r="AT53" s="445">
        <v>-9</v>
      </c>
      <c r="AU53" s="445">
        <v>-11</v>
      </c>
      <c r="AV53" s="471">
        <v>-25</v>
      </c>
      <c r="AW53" s="470">
        <v>12</v>
      </c>
      <c r="AX53" s="471">
        <v>-7</v>
      </c>
      <c r="AY53" s="471">
        <v>53</v>
      </c>
      <c r="AZ53" s="471">
        <v>73</v>
      </c>
      <c r="BA53" s="471">
        <v>79</v>
      </c>
    </row>
    <row r="54" spans="1:53" ht="18" customHeight="1" x14ac:dyDescent="0.2">
      <c r="A54" s="391" t="s">
        <v>293</v>
      </c>
      <c r="B54" s="469">
        <v>473</v>
      </c>
      <c r="C54" s="470">
        <v>446</v>
      </c>
      <c r="D54" s="471">
        <v>414</v>
      </c>
      <c r="E54" s="471">
        <v>440</v>
      </c>
      <c r="F54" s="472">
        <v>389</v>
      </c>
      <c r="G54" s="472">
        <v>422</v>
      </c>
      <c r="H54" s="472">
        <v>324</v>
      </c>
      <c r="I54" s="472">
        <v>325</v>
      </c>
      <c r="J54" s="472">
        <v>341</v>
      </c>
      <c r="K54" s="471">
        <v>389</v>
      </c>
      <c r="L54" s="471">
        <v>439</v>
      </c>
      <c r="M54" s="472">
        <v>425</v>
      </c>
      <c r="N54" s="472">
        <v>385</v>
      </c>
      <c r="O54" s="472">
        <v>404</v>
      </c>
      <c r="P54" s="472">
        <v>451</v>
      </c>
      <c r="Q54" s="471">
        <v>393</v>
      </c>
      <c r="R54" s="471">
        <v>462</v>
      </c>
      <c r="S54" s="471">
        <v>425</v>
      </c>
      <c r="T54" s="471">
        <v>395</v>
      </c>
      <c r="U54" s="471">
        <v>455</v>
      </c>
      <c r="V54" s="471">
        <v>408</v>
      </c>
      <c r="W54" s="471">
        <v>519</v>
      </c>
      <c r="X54" s="471">
        <v>448</v>
      </c>
      <c r="Y54" s="471">
        <v>477</v>
      </c>
      <c r="Z54" s="471">
        <v>558</v>
      </c>
      <c r="AA54" s="471">
        <v>534</v>
      </c>
      <c r="AB54" s="486">
        <v>296</v>
      </c>
      <c r="AC54" s="472">
        <v>245</v>
      </c>
      <c r="AD54" s="445">
        <v>221</v>
      </c>
      <c r="AE54" s="445">
        <v>204</v>
      </c>
      <c r="AF54" s="475">
        <v>109</v>
      </c>
      <c r="AG54" s="475">
        <v>113</v>
      </c>
      <c r="AH54" s="445">
        <v>70</v>
      </c>
      <c r="AI54" s="445">
        <v>30</v>
      </c>
      <c r="AJ54" s="445">
        <v>9</v>
      </c>
      <c r="AK54" s="445">
        <v>133</v>
      </c>
      <c r="AL54" s="445">
        <v>135</v>
      </c>
      <c r="AM54" s="445">
        <v>123</v>
      </c>
      <c r="AN54" s="445">
        <v>59</v>
      </c>
      <c r="AO54" s="445">
        <v>66</v>
      </c>
      <c r="AP54" s="445">
        <v>118</v>
      </c>
      <c r="AQ54" s="445">
        <v>43</v>
      </c>
      <c r="AR54" s="445">
        <v>32</v>
      </c>
      <c r="AS54" s="445">
        <v>97</v>
      </c>
      <c r="AT54" s="445">
        <v>61</v>
      </c>
      <c r="AU54" s="445">
        <v>124</v>
      </c>
      <c r="AV54" s="471">
        <v>73</v>
      </c>
      <c r="AW54" s="470">
        <v>119</v>
      </c>
      <c r="AX54" s="471">
        <v>113</v>
      </c>
      <c r="AY54" s="471">
        <v>156</v>
      </c>
      <c r="AZ54" s="471">
        <v>230</v>
      </c>
      <c r="BA54" s="471">
        <v>235</v>
      </c>
    </row>
    <row r="55" spans="1:53" ht="18" customHeight="1" x14ac:dyDescent="0.2">
      <c r="A55" s="391" t="s">
        <v>256</v>
      </c>
      <c r="B55" s="469">
        <v>157</v>
      </c>
      <c r="C55" s="470">
        <v>135</v>
      </c>
      <c r="D55" s="471">
        <v>147</v>
      </c>
      <c r="E55" s="471">
        <v>156</v>
      </c>
      <c r="F55" s="472">
        <v>121</v>
      </c>
      <c r="G55" s="475">
        <v>107</v>
      </c>
      <c r="H55" s="475">
        <v>86</v>
      </c>
      <c r="I55" s="475">
        <v>98</v>
      </c>
      <c r="J55" s="475">
        <v>120</v>
      </c>
      <c r="K55" s="445">
        <v>139</v>
      </c>
      <c r="L55" s="445">
        <v>157</v>
      </c>
      <c r="M55" s="475">
        <v>161</v>
      </c>
      <c r="N55" s="475">
        <v>130</v>
      </c>
      <c r="O55" s="475">
        <v>154</v>
      </c>
      <c r="P55" s="475">
        <v>181</v>
      </c>
      <c r="Q55" s="445">
        <v>159</v>
      </c>
      <c r="R55" s="445">
        <v>187</v>
      </c>
      <c r="S55" s="445">
        <v>170</v>
      </c>
      <c r="T55" s="445">
        <v>160</v>
      </c>
      <c r="U55" s="445">
        <v>169</v>
      </c>
      <c r="V55" s="445">
        <v>160</v>
      </c>
      <c r="W55" s="445">
        <v>197</v>
      </c>
      <c r="X55" s="471">
        <v>157</v>
      </c>
      <c r="Y55" s="471">
        <v>177</v>
      </c>
      <c r="Z55" s="471">
        <v>176</v>
      </c>
      <c r="AA55" s="471">
        <v>180</v>
      </c>
      <c r="AB55" s="476">
        <v>92</v>
      </c>
      <c r="AC55" s="500">
        <v>65</v>
      </c>
      <c r="AD55" s="445">
        <v>80</v>
      </c>
      <c r="AE55" s="445">
        <v>82</v>
      </c>
      <c r="AF55" s="475">
        <v>40</v>
      </c>
      <c r="AG55" s="475">
        <v>27</v>
      </c>
      <c r="AH55" s="445">
        <v>5</v>
      </c>
      <c r="AI55" s="445">
        <v>1</v>
      </c>
      <c r="AJ55" s="445">
        <v>36</v>
      </c>
      <c r="AK55" s="445">
        <v>72</v>
      </c>
      <c r="AL55" s="445">
        <v>75</v>
      </c>
      <c r="AM55" s="445">
        <v>95</v>
      </c>
      <c r="AN55" s="445">
        <v>30</v>
      </c>
      <c r="AO55" s="445">
        <v>41</v>
      </c>
      <c r="AP55" s="445">
        <v>86</v>
      </c>
      <c r="AQ55" s="445">
        <v>72</v>
      </c>
      <c r="AR55" s="445">
        <v>67</v>
      </c>
      <c r="AS55" s="445">
        <v>77</v>
      </c>
      <c r="AT55" s="445">
        <v>62</v>
      </c>
      <c r="AU55" s="445">
        <v>76</v>
      </c>
      <c r="AV55" s="471">
        <v>43</v>
      </c>
      <c r="AW55" s="470">
        <v>54</v>
      </c>
      <c r="AX55" s="471">
        <v>32</v>
      </c>
      <c r="AY55" s="471">
        <v>66</v>
      </c>
      <c r="AZ55" s="471">
        <v>79</v>
      </c>
      <c r="BA55" s="471">
        <v>71</v>
      </c>
    </row>
    <row r="56" spans="1:53" ht="12" customHeight="1" x14ac:dyDescent="0.2">
      <c r="A56" s="391" t="s">
        <v>257</v>
      </c>
      <c r="B56" s="469">
        <v>118</v>
      </c>
      <c r="C56" s="470">
        <v>97</v>
      </c>
      <c r="D56" s="471">
        <v>93</v>
      </c>
      <c r="E56" s="471">
        <v>99</v>
      </c>
      <c r="F56" s="472">
        <v>88</v>
      </c>
      <c r="G56" s="475">
        <v>97</v>
      </c>
      <c r="H56" s="475">
        <v>87</v>
      </c>
      <c r="I56" s="475">
        <v>82</v>
      </c>
      <c r="J56" s="475">
        <v>89</v>
      </c>
      <c r="K56" s="445">
        <v>84</v>
      </c>
      <c r="L56" s="445">
        <v>96</v>
      </c>
      <c r="M56" s="475">
        <v>81</v>
      </c>
      <c r="N56" s="475">
        <v>78</v>
      </c>
      <c r="O56" s="475">
        <v>78</v>
      </c>
      <c r="P56" s="475">
        <v>73</v>
      </c>
      <c r="Q56" s="445">
        <v>65</v>
      </c>
      <c r="R56" s="445">
        <v>92</v>
      </c>
      <c r="S56" s="445">
        <v>75</v>
      </c>
      <c r="T56" s="445">
        <v>62</v>
      </c>
      <c r="U56" s="445">
        <v>82</v>
      </c>
      <c r="V56" s="445">
        <v>72</v>
      </c>
      <c r="W56" s="445">
        <v>95</v>
      </c>
      <c r="X56" s="471">
        <v>99</v>
      </c>
      <c r="Y56" s="471">
        <v>75</v>
      </c>
      <c r="Z56" s="471">
        <v>124</v>
      </c>
      <c r="AA56" s="471">
        <v>136</v>
      </c>
      <c r="AB56" s="476">
        <v>62</v>
      </c>
      <c r="AC56" s="500">
        <v>39</v>
      </c>
      <c r="AD56" s="445">
        <v>26</v>
      </c>
      <c r="AE56" s="445">
        <v>15</v>
      </c>
      <c r="AF56" s="475">
        <v>-19</v>
      </c>
      <c r="AG56" s="475">
        <v>-16</v>
      </c>
      <c r="AH56" s="445">
        <v>15</v>
      </c>
      <c r="AI56" s="676">
        <v>-9</v>
      </c>
      <c r="AJ56" s="676">
        <v>-31</v>
      </c>
      <c r="AK56" s="676">
        <v>3</v>
      </c>
      <c r="AL56" s="676">
        <v>-4</v>
      </c>
      <c r="AM56" s="676">
        <v>-25</v>
      </c>
      <c r="AN56" s="676">
        <v>-32</v>
      </c>
      <c r="AO56" s="676">
        <v>-32</v>
      </c>
      <c r="AP56" s="676">
        <v>-43</v>
      </c>
      <c r="AQ56" s="676">
        <v>-63</v>
      </c>
      <c r="AR56" s="676">
        <v>-60</v>
      </c>
      <c r="AS56" s="676">
        <v>-40</v>
      </c>
      <c r="AT56" s="676">
        <v>-38</v>
      </c>
      <c r="AU56" s="676">
        <v>-17</v>
      </c>
      <c r="AV56" s="676">
        <v>-28</v>
      </c>
      <c r="AW56" s="676">
        <v>-26</v>
      </c>
      <c r="AX56" s="676">
        <v>-8</v>
      </c>
      <c r="AY56" s="676">
        <v>-24</v>
      </c>
      <c r="AZ56" s="676">
        <v>10</v>
      </c>
      <c r="BA56" s="471">
        <v>53</v>
      </c>
    </row>
    <row r="57" spans="1:53" ht="12" customHeight="1" x14ac:dyDescent="0.2">
      <c r="A57" s="391" t="s">
        <v>258</v>
      </c>
      <c r="B57" s="469">
        <v>76</v>
      </c>
      <c r="C57" s="470">
        <v>69</v>
      </c>
      <c r="D57" s="471">
        <v>57</v>
      </c>
      <c r="E57" s="471">
        <v>58</v>
      </c>
      <c r="F57" s="472">
        <v>46</v>
      </c>
      <c r="G57" s="475">
        <v>66</v>
      </c>
      <c r="H57" s="475">
        <v>56</v>
      </c>
      <c r="I57" s="475">
        <v>63</v>
      </c>
      <c r="J57" s="475">
        <v>60</v>
      </c>
      <c r="K57" s="445">
        <v>56</v>
      </c>
      <c r="L57" s="445">
        <v>64</v>
      </c>
      <c r="M57" s="475">
        <v>65</v>
      </c>
      <c r="N57" s="475">
        <v>65</v>
      </c>
      <c r="O57" s="475">
        <v>62</v>
      </c>
      <c r="P57" s="475">
        <v>62</v>
      </c>
      <c r="Q57" s="445">
        <v>72</v>
      </c>
      <c r="R57" s="445">
        <v>84</v>
      </c>
      <c r="S57" s="445">
        <v>67</v>
      </c>
      <c r="T57" s="445">
        <v>66</v>
      </c>
      <c r="U57" s="445">
        <v>81</v>
      </c>
      <c r="V57" s="445">
        <v>62</v>
      </c>
      <c r="W57" s="445">
        <v>91</v>
      </c>
      <c r="X57" s="471">
        <v>69</v>
      </c>
      <c r="Y57" s="471">
        <v>90</v>
      </c>
      <c r="Z57" s="471">
        <v>96</v>
      </c>
      <c r="AA57" s="471">
        <v>91</v>
      </c>
      <c r="AB57" s="476">
        <v>46</v>
      </c>
      <c r="AC57" s="500">
        <v>33</v>
      </c>
      <c r="AD57" s="445">
        <v>28</v>
      </c>
      <c r="AE57" s="445">
        <v>21</v>
      </c>
      <c r="AF57" s="475">
        <v>-7</v>
      </c>
      <c r="AG57" s="475">
        <v>-9</v>
      </c>
      <c r="AH57" s="445">
        <v>-8</v>
      </c>
      <c r="AI57" s="676">
        <v>-5</v>
      </c>
      <c r="AJ57" s="676">
        <v>-21</v>
      </c>
      <c r="AK57" s="676">
        <v>-6</v>
      </c>
      <c r="AL57" s="676">
        <v>-18</v>
      </c>
      <c r="AM57" s="676">
        <v>-8</v>
      </c>
      <c r="AN57" s="676">
        <v>-5</v>
      </c>
      <c r="AO57" s="676">
        <v>-7</v>
      </c>
      <c r="AP57" s="676">
        <v>-23</v>
      </c>
      <c r="AQ57" s="676">
        <v>-9</v>
      </c>
      <c r="AR57" s="676">
        <v>-3</v>
      </c>
      <c r="AS57" s="445">
        <v>13</v>
      </c>
      <c r="AT57" s="445">
        <v>-6</v>
      </c>
      <c r="AU57" s="445">
        <v>10</v>
      </c>
      <c r="AV57" s="471">
        <v>9</v>
      </c>
      <c r="AW57" s="470">
        <v>21</v>
      </c>
      <c r="AX57" s="471">
        <v>18</v>
      </c>
      <c r="AY57" s="471">
        <v>39</v>
      </c>
      <c r="AZ57" s="471">
        <v>34</v>
      </c>
      <c r="BA57" s="471">
        <v>35</v>
      </c>
    </row>
    <row r="58" spans="1:53" ht="12" customHeight="1" x14ac:dyDescent="0.2">
      <c r="A58" s="391" t="s">
        <v>259</v>
      </c>
      <c r="B58" s="469">
        <v>122</v>
      </c>
      <c r="C58" s="470">
        <v>145</v>
      </c>
      <c r="D58" s="471">
        <v>117</v>
      </c>
      <c r="E58" s="471">
        <v>127</v>
      </c>
      <c r="F58" s="472">
        <v>134</v>
      </c>
      <c r="G58" s="475">
        <v>152</v>
      </c>
      <c r="H58" s="475">
        <v>95</v>
      </c>
      <c r="I58" s="475">
        <v>82</v>
      </c>
      <c r="J58" s="475">
        <v>72</v>
      </c>
      <c r="K58" s="445">
        <v>110</v>
      </c>
      <c r="L58" s="445">
        <v>122</v>
      </c>
      <c r="M58" s="475">
        <v>118</v>
      </c>
      <c r="N58" s="475">
        <v>112</v>
      </c>
      <c r="O58" s="475">
        <v>110</v>
      </c>
      <c r="P58" s="475">
        <v>135</v>
      </c>
      <c r="Q58" s="445">
        <v>97</v>
      </c>
      <c r="R58" s="445">
        <v>99</v>
      </c>
      <c r="S58" s="445">
        <v>113</v>
      </c>
      <c r="T58" s="445">
        <v>107</v>
      </c>
      <c r="U58" s="445">
        <v>123</v>
      </c>
      <c r="V58" s="445">
        <v>114</v>
      </c>
      <c r="W58" s="445">
        <v>136</v>
      </c>
      <c r="X58" s="471">
        <v>123</v>
      </c>
      <c r="Y58" s="471">
        <v>135</v>
      </c>
      <c r="Z58" s="471">
        <v>162</v>
      </c>
      <c r="AA58" s="471">
        <v>127</v>
      </c>
      <c r="AB58" s="476">
        <v>96</v>
      </c>
      <c r="AC58" s="500">
        <v>108</v>
      </c>
      <c r="AD58" s="445">
        <v>87</v>
      </c>
      <c r="AE58" s="445">
        <v>86</v>
      </c>
      <c r="AF58" s="475">
        <v>95</v>
      </c>
      <c r="AG58" s="475">
        <v>111</v>
      </c>
      <c r="AH58" s="445">
        <v>58</v>
      </c>
      <c r="AI58" s="445">
        <v>43</v>
      </c>
      <c r="AJ58" s="445">
        <v>25</v>
      </c>
      <c r="AK58" s="445">
        <v>64</v>
      </c>
      <c r="AL58" s="445">
        <v>82</v>
      </c>
      <c r="AM58" s="445">
        <v>61</v>
      </c>
      <c r="AN58" s="445">
        <v>66</v>
      </c>
      <c r="AO58" s="445">
        <v>64</v>
      </c>
      <c r="AP58" s="445">
        <v>98</v>
      </c>
      <c r="AQ58" s="445">
        <v>43</v>
      </c>
      <c r="AR58" s="445">
        <v>28</v>
      </c>
      <c r="AS58" s="445">
        <v>47</v>
      </c>
      <c r="AT58" s="445">
        <v>43</v>
      </c>
      <c r="AU58" s="445">
        <v>55</v>
      </c>
      <c r="AV58" s="471">
        <v>49</v>
      </c>
      <c r="AW58" s="470">
        <v>70</v>
      </c>
      <c r="AX58" s="471">
        <v>71</v>
      </c>
      <c r="AY58" s="471">
        <v>75</v>
      </c>
      <c r="AZ58" s="471">
        <v>107</v>
      </c>
      <c r="BA58" s="471">
        <v>76</v>
      </c>
    </row>
    <row r="59" spans="1:53" ht="18" customHeight="1" x14ac:dyDescent="0.2">
      <c r="A59" s="391" t="s">
        <v>294</v>
      </c>
      <c r="B59" s="469">
        <v>726</v>
      </c>
      <c r="C59" s="470">
        <v>670</v>
      </c>
      <c r="D59" s="471">
        <v>657</v>
      </c>
      <c r="E59" s="471">
        <v>676</v>
      </c>
      <c r="F59" s="472">
        <v>676</v>
      </c>
      <c r="G59" s="472">
        <v>635</v>
      </c>
      <c r="H59" s="472">
        <v>570</v>
      </c>
      <c r="I59" s="472">
        <v>611</v>
      </c>
      <c r="J59" s="472">
        <v>599</v>
      </c>
      <c r="K59" s="471">
        <v>512</v>
      </c>
      <c r="L59" s="471">
        <v>546</v>
      </c>
      <c r="M59" s="472">
        <v>532</v>
      </c>
      <c r="N59" s="472">
        <v>557</v>
      </c>
      <c r="O59" s="472">
        <v>553</v>
      </c>
      <c r="P59" s="472">
        <v>542</v>
      </c>
      <c r="Q59" s="471">
        <v>599</v>
      </c>
      <c r="R59" s="471">
        <v>529</v>
      </c>
      <c r="S59" s="471">
        <v>538</v>
      </c>
      <c r="T59" s="471">
        <v>540</v>
      </c>
      <c r="U59" s="471">
        <v>579</v>
      </c>
      <c r="V59" s="471">
        <v>596</v>
      </c>
      <c r="W59" s="471">
        <v>605</v>
      </c>
      <c r="X59" s="471">
        <v>638</v>
      </c>
      <c r="Y59" s="471">
        <v>558</v>
      </c>
      <c r="Z59" s="471">
        <v>667</v>
      </c>
      <c r="AA59" s="471">
        <v>783</v>
      </c>
      <c r="AB59" s="476">
        <v>403</v>
      </c>
      <c r="AC59" s="500">
        <v>416</v>
      </c>
      <c r="AD59" s="445">
        <v>320</v>
      </c>
      <c r="AE59" s="445">
        <v>313</v>
      </c>
      <c r="AF59" s="475">
        <v>262</v>
      </c>
      <c r="AG59" s="475">
        <v>197</v>
      </c>
      <c r="AH59" s="445">
        <v>141</v>
      </c>
      <c r="AI59" s="445">
        <v>175</v>
      </c>
      <c r="AJ59" s="445">
        <v>198</v>
      </c>
      <c r="AK59" s="445">
        <v>98</v>
      </c>
      <c r="AL59" s="445">
        <v>145</v>
      </c>
      <c r="AM59" s="445">
        <v>104</v>
      </c>
      <c r="AN59" s="445">
        <v>138</v>
      </c>
      <c r="AO59" s="445">
        <v>76</v>
      </c>
      <c r="AP59" s="445">
        <v>45</v>
      </c>
      <c r="AQ59" s="445">
        <v>95</v>
      </c>
      <c r="AR59" s="676">
        <v>-15</v>
      </c>
      <c r="AS59" s="445">
        <v>85</v>
      </c>
      <c r="AT59" s="445">
        <v>8</v>
      </c>
      <c r="AU59" s="445">
        <v>19</v>
      </c>
      <c r="AV59" s="471">
        <v>92</v>
      </c>
      <c r="AW59" s="470">
        <v>71</v>
      </c>
      <c r="AX59" s="471">
        <v>148</v>
      </c>
      <c r="AY59" s="471">
        <v>66</v>
      </c>
      <c r="AZ59" s="471">
        <v>160</v>
      </c>
      <c r="BA59" s="471">
        <v>279</v>
      </c>
    </row>
    <row r="60" spans="1:53" ht="18" customHeight="1" x14ac:dyDescent="0.2">
      <c r="A60" s="391" t="s">
        <v>260</v>
      </c>
      <c r="B60" s="469">
        <v>80</v>
      </c>
      <c r="C60" s="470">
        <v>66</v>
      </c>
      <c r="D60" s="471">
        <v>79</v>
      </c>
      <c r="E60" s="471">
        <v>78</v>
      </c>
      <c r="F60" s="472">
        <v>70</v>
      </c>
      <c r="G60" s="475">
        <v>68</v>
      </c>
      <c r="H60" s="475">
        <v>60</v>
      </c>
      <c r="I60" s="475">
        <v>57</v>
      </c>
      <c r="J60" s="475">
        <v>60</v>
      </c>
      <c r="K60" s="445">
        <v>45</v>
      </c>
      <c r="L60" s="445">
        <v>67</v>
      </c>
      <c r="M60" s="475">
        <v>52</v>
      </c>
      <c r="N60" s="475">
        <v>58</v>
      </c>
      <c r="O60" s="475">
        <v>65</v>
      </c>
      <c r="P60" s="475">
        <v>73</v>
      </c>
      <c r="Q60" s="445">
        <v>53</v>
      </c>
      <c r="R60" s="445">
        <v>54</v>
      </c>
      <c r="S60" s="445">
        <v>60</v>
      </c>
      <c r="T60" s="445">
        <v>71</v>
      </c>
      <c r="U60" s="445">
        <v>54</v>
      </c>
      <c r="V60" s="445">
        <v>67</v>
      </c>
      <c r="W60" s="445">
        <v>81</v>
      </c>
      <c r="X60" s="471">
        <v>65</v>
      </c>
      <c r="Y60" s="471">
        <v>53</v>
      </c>
      <c r="Z60" s="471">
        <v>72</v>
      </c>
      <c r="AA60" s="471">
        <v>69</v>
      </c>
      <c r="AB60" s="476">
        <v>47</v>
      </c>
      <c r="AC60" s="500">
        <v>36</v>
      </c>
      <c r="AD60" s="445">
        <v>34</v>
      </c>
      <c r="AE60" s="445">
        <v>31</v>
      </c>
      <c r="AF60" s="475">
        <v>21</v>
      </c>
      <c r="AG60" s="475">
        <v>28</v>
      </c>
      <c r="AH60" s="445">
        <v>28</v>
      </c>
      <c r="AI60" s="445">
        <v>25</v>
      </c>
      <c r="AJ60" s="445">
        <v>33</v>
      </c>
      <c r="AK60" s="445">
        <v>17</v>
      </c>
      <c r="AL60" s="445">
        <v>43</v>
      </c>
      <c r="AM60" s="445">
        <v>15</v>
      </c>
      <c r="AN60" s="445">
        <v>31</v>
      </c>
      <c r="AO60" s="445">
        <v>24</v>
      </c>
      <c r="AP60" s="445">
        <v>26</v>
      </c>
      <c r="AQ60" s="445">
        <v>8</v>
      </c>
      <c r="AR60" s="445">
        <v>12</v>
      </c>
      <c r="AS60" s="445">
        <v>24</v>
      </c>
      <c r="AT60" s="445">
        <v>21</v>
      </c>
      <c r="AU60" s="445">
        <v>-3</v>
      </c>
      <c r="AV60" s="471">
        <v>18</v>
      </c>
      <c r="AW60" s="470">
        <v>25</v>
      </c>
      <c r="AX60" s="471">
        <v>16</v>
      </c>
      <c r="AY60" s="471">
        <v>8</v>
      </c>
      <c r="AZ60" s="471">
        <v>16</v>
      </c>
      <c r="BA60" s="471">
        <v>17</v>
      </c>
    </row>
    <row r="61" spans="1:53" ht="12" customHeight="1" x14ac:dyDescent="0.2">
      <c r="A61" s="391" t="s">
        <v>261</v>
      </c>
      <c r="B61" s="469">
        <v>187</v>
      </c>
      <c r="C61" s="470">
        <v>187</v>
      </c>
      <c r="D61" s="471">
        <v>158</v>
      </c>
      <c r="E61" s="471">
        <v>170</v>
      </c>
      <c r="F61" s="472">
        <v>192</v>
      </c>
      <c r="G61" s="475">
        <v>188</v>
      </c>
      <c r="H61" s="475">
        <v>174</v>
      </c>
      <c r="I61" s="475">
        <v>183</v>
      </c>
      <c r="J61" s="475">
        <v>142</v>
      </c>
      <c r="K61" s="445">
        <v>120</v>
      </c>
      <c r="L61" s="445">
        <v>110</v>
      </c>
      <c r="M61" s="475">
        <v>111</v>
      </c>
      <c r="N61" s="475">
        <v>140</v>
      </c>
      <c r="O61" s="475">
        <v>138</v>
      </c>
      <c r="P61" s="475">
        <v>145</v>
      </c>
      <c r="Q61" s="445">
        <v>184</v>
      </c>
      <c r="R61" s="445">
        <v>161</v>
      </c>
      <c r="S61" s="445">
        <v>147</v>
      </c>
      <c r="T61" s="445">
        <v>159</v>
      </c>
      <c r="U61" s="445">
        <v>169</v>
      </c>
      <c r="V61" s="445">
        <v>153</v>
      </c>
      <c r="W61" s="445">
        <v>159</v>
      </c>
      <c r="X61" s="471">
        <v>168</v>
      </c>
      <c r="Y61" s="471">
        <v>161</v>
      </c>
      <c r="Z61" s="471">
        <v>167</v>
      </c>
      <c r="AA61" s="471">
        <v>201</v>
      </c>
      <c r="AB61" s="476">
        <v>150</v>
      </c>
      <c r="AC61" s="500">
        <v>153</v>
      </c>
      <c r="AD61" s="445">
        <v>115</v>
      </c>
      <c r="AE61" s="445">
        <v>125</v>
      </c>
      <c r="AF61" s="475">
        <v>149</v>
      </c>
      <c r="AG61" s="475">
        <v>146</v>
      </c>
      <c r="AH61" s="445">
        <v>132</v>
      </c>
      <c r="AI61" s="445">
        <v>133</v>
      </c>
      <c r="AJ61" s="445">
        <v>105</v>
      </c>
      <c r="AK61" s="445">
        <v>81</v>
      </c>
      <c r="AL61" s="445">
        <v>76</v>
      </c>
      <c r="AM61" s="445">
        <v>62</v>
      </c>
      <c r="AN61" s="445">
        <v>102</v>
      </c>
      <c r="AO61" s="445">
        <v>75</v>
      </c>
      <c r="AP61" s="445">
        <v>74</v>
      </c>
      <c r="AQ61" s="445">
        <v>126</v>
      </c>
      <c r="AR61" s="445">
        <v>90</v>
      </c>
      <c r="AS61" s="445">
        <v>93</v>
      </c>
      <c r="AT61" s="445">
        <v>87</v>
      </c>
      <c r="AU61" s="445">
        <v>94</v>
      </c>
      <c r="AV61" s="471">
        <v>92</v>
      </c>
      <c r="AW61" s="470">
        <v>92</v>
      </c>
      <c r="AX61" s="471">
        <v>101</v>
      </c>
      <c r="AY61" s="471">
        <v>95</v>
      </c>
      <c r="AZ61" s="471">
        <v>98</v>
      </c>
      <c r="BA61" s="471">
        <v>137</v>
      </c>
    </row>
    <row r="62" spans="1:53" ht="12" customHeight="1" x14ac:dyDescent="0.2">
      <c r="A62" s="391" t="s">
        <v>262</v>
      </c>
      <c r="B62" s="469">
        <v>85</v>
      </c>
      <c r="C62" s="470">
        <v>86</v>
      </c>
      <c r="D62" s="471">
        <v>96</v>
      </c>
      <c r="E62" s="471">
        <v>83</v>
      </c>
      <c r="F62" s="472">
        <v>70</v>
      </c>
      <c r="G62" s="475">
        <v>68</v>
      </c>
      <c r="H62" s="475">
        <v>49</v>
      </c>
      <c r="I62" s="475">
        <v>58</v>
      </c>
      <c r="J62" s="475">
        <v>52</v>
      </c>
      <c r="K62" s="445">
        <v>63</v>
      </c>
      <c r="L62" s="445">
        <v>57</v>
      </c>
      <c r="M62" s="475">
        <v>49</v>
      </c>
      <c r="N62" s="475">
        <v>51</v>
      </c>
      <c r="O62" s="475">
        <v>39</v>
      </c>
      <c r="P62" s="475">
        <v>39</v>
      </c>
      <c r="Q62" s="445">
        <v>38</v>
      </c>
      <c r="R62" s="445">
        <v>24</v>
      </c>
      <c r="S62" s="445">
        <v>20</v>
      </c>
      <c r="T62" s="445">
        <v>27</v>
      </c>
      <c r="U62" s="445">
        <v>41</v>
      </c>
      <c r="V62" s="445">
        <v>42</v>
      </c>
      <c r="W62" s="445">
        <v>36</v>
      </c>
      <c r="X62" s="471">
        <v>35</v>
      </c>
      <c r="Y62" s="471">
        <v>34</v>
      </c>
      <c r="Z62" s="471">
        <v>31</v>
      </c>
      <c r="AA62" s="471">
        <v>48</v>
      </c>
      <c r="AB62" s="476">
        <v>48</v>
      </c>
      <c r="AC62" s="500">
        <v>51</v>
      </c>
      <c r="AD62" s="445">
        <v>37</v>
      </c>
      <c r="AE62" s="445">
        <v>23</v>
      </c>
      <c r="AF62" s="475">
        <v>7</v>
      </c>
      <c r="AG62" s="475">
        <v>0</v>
      </c>
      <c r="AH62" s="445">
        <v>-27</v>
      </c>
      <c r="AI62" s="676">
        <v>-17</v>
      </c>
      <c r="AJ62" s="445">
        <v>-16</v>
      </c>
      <c r="AK62" s="445">
        <v>-7</v>
      </c>
      <c r="AL62" s="445">
        <v>-32</v>
      </c>
      <c r="AM62" s="445">
        <v>-9</v>
      </c>
      <c r="AN62" s="445">
        <v>-9</v>
      </c>
      <c r="AO62" s="445">
        <v>-19</v>
      </c>
      <c r="AP62" s="445">
        <v>-13</v>
      </c>
      <c r="AQ62" s="445">
        <v>-15</v>
      </c>
      <c r="AR62" s="676">
        <v>-32</v>
      </c>
      <c r="AS62" s="445">
        <v>-35</v>
      </c>
      <c r="AT62" s="445">
        <v>-25</v>
      </c>
      <c r="AU62" s="445">
        <v>-14</v>
      </c>
      <c r="AV62" s="471">
        <v>-8</v>
      </c>
      <c r="AW62" s="470">
        <v>-18</v>
      </c>
      <c r="AX62" s="471">
        <v>-8</v>
      </c>
      <c r="AY62" s="676">
        <v>-21</v>
      </c>
      <c r="AZ62" s="676">
        <v>-21</v>
      </c>
      <c r="BA62" s="676">
        <v>3</v>
      </c>
    </row>
    <row r="63" spans="1:53" ht="12" customHeight="1" x14ac:dyDescent="0.2">
      <c r="A63" s="391" t="s">
        <v>263</v>
      </c>
      <c r="B63" s="469">
        <v>43</v>
      </c>
      <c r="C63" s="470">
        <v>32</v>
      </c>
      <c r="D63" s="471">
        <v>34</v>
      </c>
      <c r="E63" s="471">
        <v>39</v>
      </c>
      <c r="F63" s="472">
        <v>33</v>
      </c>
      <c r="G63" s="475">
        <v>30</v>
      </c>
      <c r="H63" s="475">
        <v>30</v>
      </c>
      <c r="I63" s="475">
        <v>28</v>
      </c>
      <c r="J63" s="475">
        <v>36</v>
      </c>
      <c r="K63" s="445">
        <v>32</v>
      </c>
      <c r="L63" s="445">
        <v>39</v>
      </c>
      <c r="M63" s="475">
        <v>26</v>
      </c>
      <c r="N63" s="475">
        <v>42</v>
      </c>
      <c r="O63" s="475">
        <v>27</v>
      </c>
      <c r="P63" s="475">
        <v>38</v>
      </c>
      <c r="Q63" s="445">
        <v>39</v>
      </c>
      <c r="R63" s="445">
        <v>32</v>
      </c>
      <c r="S63" s="445">
        <v>29</v>
      </c>
      <c r="T63" s="445">
        <v>22</v>
      </c>
      <c r="U63" s="445">
        <v>33</v>
      </c>
      <c r="V63" s="445">
        <v>37</v>
      </c>
      <c r="W63" s="445">
        <v>30</v>
      </c>
      <c r="X63" s="471">
        <v>50</v>
      </c>
      <c r="Y63" s="471">
        <v>32</v>
      </c>
      <c r="Z63" s="471">
        <v>42</v>
      </c>
      <c r="AA63" s="471">
        <v>55</v>
      </c>
      <c r="AB63" s="476">
        <v>22</v>
      </c>
      <c r="AC63" s="500">
        <v>13</v>
      </c>
      <c r="AD63" s="445">
        <v>18</v>
      </c>
      <c r="AE63" s="445">
        <v>17</v>
      </c>
      <c r="AF63" s="475">
        <v>12</v>
      </c>
      <c r="AG63" s="475">
        <v>0</v>
      </c>
      <c r="AH63" s="445">
        <v>-4</v>
      </c>
      <c r="AI63" s="676">
        <v>-8</v>
      </c>
      <c r="AJ63" s="445">
        <v>-10</v>
      </c>
      <c r="AK63" s="445">
        <v>-14</v>
      </c>
      <c r="AL63" s="445">
        <v>-6</v>
      </c>
      <c r="AM63" s="445">
        <v>-27</v>
      </c>
      <c r="AN63" s="445">
        <v>-9</v>
      </c>
      <c r="AO63" s="445">
        <v>-31</v>
      </c>
      <c r="AP63" s="445">
        <v>-27</v>
      </c>
      <c r="AQ63" s="445">
        <v>-13</v>
      </c>
      <c r="AR63" s="676">
        <v>-23</v>
      </c>
      <c r="AS63" s="445">
        <v>-19</v>
      </c>
      <c r="AT63" s="445">
        <v>-40</v>
      </c>
      <c r="AU63" s="445">
        <v>-34</v>
      </c>
      <c r="AV63" s="471">
        <v>-22</v>
      </c>
      <c r="AW63" s="470">
        <v>-26</v>
      </c>
      <c r="AX63" s="471">
        <v>7</v>
      </c>
      <c r="AY63" s="676">
        <v>-20</v>
      </c>
      <c r="AZ63" s="676">
        <v>-2</v>
      </c>
      <c r="BA63" s="676">
        <v>-1</v>
      </c>
    </row>
    <row r="64" spans="1:53" ht="12" customHeight="1" x14ac:dyDescent="0.2">
      <c r="A64" s="391" t="s">
        <v>264</v>
      </c>
      <c r="B64" s="469">
        <v>115</v>
      </c>
      <c r="C64" s="470">
        <v>98</v>
      </c>
      <c r="D64" s="471">
        <v>100</v>
      </c>
      <c r="E64" s="471">
        <v>96</v>
      </c>
      <c r="F64" s="472">
        <v>102</v>
      </c>
      <c r="G64" s="475">
        <v>118</v>
      </c>
      <c r="H64" s="475">
        <v>102</v>
      </c>
      <c r="I64" s="475">
        <v>114</v>
      </c>
      <c r="J64" s="475">
        <v>111</v>
      </c>
      <c r="K64" s="445">
        <v>113</v>
      </c>
      <c r="L64" s="445">
        <v>121</v>
      </c>
      <c r="M64" s="475">
        <v>142</v>
      </c>
      <c r="N64" s="475">
        <v>120</v>
      </c>
      <c r="O64" s="475">
        <v>126</v>
      </c>
      <c r="P64" s="475">
        <v>116</v>
      </c>
      <c r="Q64" s="445">
        <v>113</v>
      </c>
      <c r="R64" s="445">
        <v>115</v>
      </c>
      <c r="S64" s="445">
        <v>121</v>
      </c>
      <c r="T64" s="445">
        <v>116</v>
      </c>
      <c r="U64" s="445">
        <v>125</v>
      </c>
      <c r="V64" s="445">
        <v>115</v>
      </c>
      <c r="W64" s="445">
        <v>112</v>
      </c>
      <c r="X64" s="471">
        <v>142</v>
      </c>
      <c r="Y64" s="471">
        <v>121</v>
      </c>
      <c r="Z64" s="471">
        <v>146</v>
      </c>
      <c r="AA64" s="471">
        <v>143</v>
      </c>
      <c r="AB64" s="476">
        <v>25</v>
      </c>
      <c r="AC64" s="500">
        <v>49</v>
      </c>
      <c r="AD64" s="445">
        <v>27</v>
      </c>
      <c r="AE64" s="445">
        <v>18</v>
      </c>
      <c r="AF64" s="475">
        <v>3</v>
      </c>
      <c r="AG64" s="475">
        <v>3</v>
      </c>
      <c r="AH64" s="445">
        <v>5</v>
      </c>
      <c r="AI64" s="445">
        <v>3</v>
      </c>
      <c r="AJ64" s="445">
        <v>28</v>
      </c>
      <c r="AK64" s="445">
        <v>14</v>
      </c>
      <c r="AL64" s="445">
        <v>29</v>
      </c>
      <c r="AM64" s="445">
        <v>55</v>
      </c>
      <c r="AN64" s="445">
        <v>23</v>
      </c>
      <c r="AO64" s="445">
        <v>10</v>
      </c>
      <c r="AP64" s="445">
        <v>6</v>
      </c>
      <c r="AQ64" s="445">
        <v>-6</v>
      </c>
      <c r="AR64" s="676">
        <v>-23</v>
      </c>
      <c r="AS64" s="445">
        <v>7</v>
      </c>
      <c r="AT64" s="445">
        <v>-8</v>
      </c>
      <c r="AU64" s="445">
        <v>-6</v>
      </c>
      <c r="AV64" s="471">
        <v>-8</v>
      </c>
      <c r="AW64" s="470">
        <v>-19</v>
      </c>
      <c r="AX64" s="471">
        <v>11</v>
      </c>
      <c r="AY64" s="471">
        <v>12</v>
      </c>
      <c r="AZ64" s="471">
        <v>37</v>
      </c>
      <c r="BA64" s="471">
        <v>44</v>
      </c>
    </row>
    <row r="65" spans="1:53" ht="12" customHeight="1" x14ac:dyDescent="0.2">
      <c r="A65" s="391" t="s">
        <v>265</v>
      </c>
      <c r="B65" s="469">
        <v>167</v>
      </c>
      <c r="C65" s="470">
        <v>157</v>
      </c>
      <c r="D65" s="471">
        <v>145</v>
      </c>
      <c r="E65" s="471">
        <v>165</v>
      </c>
      <c r="F65" s="472">
        <v>150</v>
      </c>
      <c r="G65" s="475">
        <v>121</v>
      </c>
      <c r="H65" s="475">
        <v>126</v>
      </c>
      <c r="I65" s="475">
        <v>127</v>
      </c>
      <c r="J65" s="475">
        <v>142</v>
      </c>
      <c r="K65" s="445">
        <v>109</v>
      </c>
      <c r="L65" s="445">
        <v>119</v>
      </c>
      <c r="M65" s="475">
        <v>109</v>
      </c>
      <c r="N65" s="475">
        <v>110</v>
      </c>
      <c r="O65" s="475">
        <v>107</v>
      </c>
      <c r="P65" s="475">
        <v>92</v>
      </c>
      <c r="Q65" s="445">
        <v>118</v>
      </c>
      <c r="R65" s="445">
        <v>101</v>
      </c>
      <c r="S65" s="445">
        <v>112</v>
      </c>
      <c r="T65" s="445">
        <v>104</v>
      </c>
      <c r="U65" s="445">
        <v>110</v>
      </c>
      <c r="V65" s="445">
        <v>137</v>
      </c>
      <c r="W65" s="445">
        <v>133</v>
      </c>
      <c r="X65" s="471">
        <v>138</v>
      </c>
      <c r="Y65" s="471">
        <v>117</v>
      </c>
      <c r="Z65" s="471">
        <v>154</v>
      </c>
      <c r="AA65" s="471">
        <v>178</v>
      </c>
      <c r="AB65" s="476">
        <v>84</v>
      </c>
      <c r="AC65" s="500">
        <v>99</v>
      </c>
      <c r="AD65" s="445">
        <v>69</v>
      </c>
      <c r="AE65" s="445">
        <v>81</v>
      </c>
      <c r="AF65" s="475">
        <v>50</v>
      </c>
      <c r="AG65" s="475">
        <v>8</v>
      </c>
      <c r="AH65" s="445">
        <v>28</v>
      </c>
      <c r="AI65" s="445">
        <v>38</v>
      </c>
      <c r="AJ65" s="445">
        <v>38</v>
      </c>
      <c r="AK65" s="445">
        <v>21</v>
      </c>
      <c r="AL65" s="445">
        <v>39</v>
      </c>
      <c r="AM65" s="445">
        <v>6</v>
      </c>
      <c r="AN65" s="445">
        <v>16</v>
      </c>
      <c r="AO65" s="445">
        <v>9</v>
      </c>
      <c r="AP65" s="445">
        <v>-9</v>
      </c>
      <c r="AQ65" s="445">
        <v>-6</v>
      </c>
      <c r="AR65" s="676">
        <v>-26</v>
      </c>
      <c r="AS65" s="445">
        <v>27</v>
      </c>
      <c r="AT65" s="445">
        <v>-22</v>
      </c>
      <c r="AU65" s="445">
        <v>-15</v>
      </c>
      <c r="AV65" s="471">
        <v>33</v>
      </c>
      <c r="AW65" s="470">
        <v>20</v>
      </c>
      <c r="AX65" s="471">
        <v>19</v>
      </c>
      <c r="AY65" s="471">
        <v>4</v>
      </c>
      <c r="AZ65" s="471">
        <v>34</v>
      </c>
      <c r="BA65" s="471">
        <v>47</v>
      </c>
    </row>
    <row r="66" spans="1:53" ht="12" customHeight="1" x14ac:dyDescent="0.2">
      <c r="A66" s="391" t="s">
        <v>266</v>
      </c>
      <c r="B66" s="469">
        <v>49</v>
      </c>
      <c r="C66" s="470">
        <v>44</v>
      </c>
      <c r="D66" s="471">
        <v>45</v>
      </c>
      <c r="E66" s="471">
        <v>45</v>
      </c>
      <c r="F66" s="472">
        <v>59</v>
      </c>
      <c r="G66" s="475">
        <v>42</v>
      </c>
      <c r="H66" s="475">
        <v>29</v>
      </c>
      <c r="I66" s="475">
        <v>44</v>
      </c>
      <c r="J66" s="475">
        <v>56</v>
      </c>
      <c r="K66" s="445">
        <v>30</v>
      </c>
      <c r="L66" s="445">
        <v>33</v>
      </c>
      <c r="M66" s="475">
        <v>43</v>
      </c>
      <c r="N66" s="475">
        <v>36</v>
      </c>
      <c r="O66" s="475">
        <v>51</v>
      </c>
      <c r="P66" s="475">
        <v>39</v>
      </c>
      <c r="Q66" s="445">
        <v>54</v>
      </c>
      <c r="R66" s="445">
        <v>42</v>
      </c>
      <c r="S66" s="445">
        <v>49</v>
      </c>
      <c r="T66" s="445">
        <v>41</v>
      </c>
      <c r="U66" s="445">
        <v>47</v>
      </c>
      <c r="V66" s="445">
        <v>45</v>
      </c>
      <c r="W66" s="445">
        <v>54</v>
      </c>
      <c r="X66" s="471">
        <v>40</v>
      </c>
      <c r="Y66" s="471">
        <v>40</v>
      </c>
      <c r="Z66" s="471">
        <v>55</v>
      </c>
      <c r="AA66" s="471">
        <v>89</v>
      </c>
      <c r="AB66" s="476">
        <v>27</v>
      </c>
      <c r="AC66" s="500">
        <v>15</v>
      </c>
      <c r="AD66" s="445">
        <v>20</v>
      </c>
      <c r="AE66" s="445">
        <v>18</v>
      </c>
      <c r="AF66" s="475">
        <v>20</v>
      </c>
      <c r="AG66" s="475">
        <v>12</v>
      </c>
      <c r="AH66" s="445">
        <v>-21</v>
      </c>
      <c r="AI66" s="445">
        <v>1</v>
      </c>
      <c r="AJ66" s="445">
        <v>20</v>
      </c>
      <c r="AK66" s="445">
        <v>-14</v>
      </c>
      <c r="AL66" s="445">
        <v>-4</v>
      </c>
      <c r="AM66" s="445">
        <v>2</v>
      </c>
      <c r="AN66" s="445">
        <v>-16</v>
      </c>
      <c r="AO66" s="445">
        <v>8</v>
      </c>
      <c r="AP66" s="445">
        <v>-12</v>
      </c>
      <c r="AQ66" s="445">
        <v>1</v>
      </c>
      <c r="AR66" s="676">
        <v>-13</v>
      </c>
      <c r="AS66" s="676">
        <v>-12</v>
      </c>
      <c r="AT66" s="676">
        <v>-5</v>
      </c>
      <c r="AU66" s="676">
        <v>-3</v>
      </c>
      <c r="AV66" s="676">
        <v>-13</v>
      </c>
      <c r="AW66" s="676">
        <v>-3</v>
      </c>
      <c r="AX66" s="676">
        <v>2</v>
      </c>
      <c r="AY66" s="676">
        <v>-12</v>
      </c>
      <c r="AZ66" s="676">
        <v>-2</v>
      </c>
      <c r="BA66" s="676">
        <v>32</v>
      </c>
    </row>
    <row r="67" spans="1:53" ht="18" customHeight="1" x14ac:dyDescent="0.2">
      <c r="A67" s="391" t="s">
        <v>295</v>
      </c>
      <c r="B67" s="469">
        <v>477</v>
      </c>
      <c r="C67" s="470">
        <v>495</v>
      </c>
      <c r="D67" s="471">
        <v>472</v>
      </c>
      <c r="E67" s="471">
        <v>418</v>
      </c>
      <c r="F67" s="472">
        <v>418</v>
      </c>
      <c r="G67" s="472">
        <v>445</v>
      </c>
      <c r="H67" s="472">
        <v>347</v>
      </c>
      <c r="I67" s="472">
        <v>407</v>
      </c>
      <c r="J67" s="472">
        <v>363</v>
      </c>
      <c r="K67" s="471">
        <v>364</v>
      </c>
      <c r="L67" s="471">
        <v>328</v>
      </c>
      <c r="M67" s="472">
        <v>363</v>
      </c>
      <c r="N67" s="472">
        <v>348</v>
      </c>
      <c r="O67" s="472">
        <v>368</v>
      </c>
      <c r="P67" s="472">
        <v>391</v>
      </c>
      <c r="Q67" s="471">
        <v>406</v>
      </c>
      <c r="R67" s="471">
        <v>370</v>
      </c>
      <c r="S67" s="471">
        <v>376</v>
      </c>
      <c r="T67" s="471">
        <v>389</v>
      </c>
      <c r="U67" s="471">
        <v>403</v>
      </c>
      <c r="V67" s="471">
        <v>382</v>
      </c>
      <c r="W67" s="471">
        <v>419</v>
      </c>
      <c r="X67" s="471">
        <v>526</v>
      </c>
      <c r="Y67" s="471">
        <v>478</v>
      </c>
      <c r="Z67" s="471">
        <v>515</v>
      </c>
      <c r="AA67" s="471">
        <v>549</v>
      </c>
      <c r="AB67" s="470">
        <v>239</v>
      </c>
      <c r="AC67" s="472">
        <v>269</v>
      </c>
      <c r="AD67" s="445">
        <v>235</v>
      </c>
      <c r="AE67" s="445">
        <v>130</v>
      </c>
      <c r="AF67" s="475">
        <v>102</v>
      </c>
      <c r="AG67" s="475">
        <v>132</v>
      </c>
      <c r="AH67" s="445">
        <v>46</v>
      </c>
      <c r="AI67" s="445">
        <v>58</v>
      </c>
      <c r="AJ67" s="445">
        <v>8</v>
      </c>
      <c r="AK67" s="445">
        <v>-31</v>
      </c>
      <c r="AL67" s="445">
        <v>-72</v>
      </c>
      <c r="AM67" s="445">
        <v>-52</v>
      </c>
      <c r="AN67" s="445">
        <v>-75</v>
      </c>
      <c r="AO67" s="445">
        <v>-27</v>
      </c>
      <c r="AP67" s="445">
        <v>-89</v>
      </c>
      <c r="AQ67" s="445">
        <v>-109</v>
      </c>
      <c r="AR67" s="676">
        <v>-137</v>
      </c>
      <c r="AS67" s="676">
        <v>-179</v>
      </c>
      <c r="AT67" s="676">
        <v>-168</v>
      </c>
      <c r="AU67" s="676">
        <v>-132</v>
      </c>
      <c r="AV67" s="676">
        <v>-212</v>
      </c>
      <c r="AW67" s="676">
        <v>-120</v>
      </c>
      <c r="AX67" s="676">
        <v>-73</v>
      </c>
      <c r="AY67" s="676">
        <v>-89</v>
      </c>
      <c r="AZ67" s="676">
        <v>-66</v>
      </c>
      <c r="BA67" s="676">
        <v>27</v>
      </c>
    </row>
    <row r="68" spans="1:53" ht="18" customHeight="1" x14ac:dyDescent="0.2">
      <c r="A68" s="391" t="s">
        <v>267</v>
      </c>
      <c r="B68" s="469">
        <v>129</v>
      </c>
      <c r="C68" s="470">
        <v>124</v>
      </c>
      <c r="D68" s="471">
        <v>124</v>
      </c>
      <c r="E68" s="471">
        <v>105</v>
      </c>
      <c r="F68" s="472">
        <v>82</v>
      </c>
      <c r="G68" s="475">
        <v>96</v>
      </c>
      <c r="H68" s="475">
        <v>86</v>
      </c>
      <c r="I68" s="475">
        <v>89</v>
      </c>
      <c r="J68" s="475">
        <v>94</v>
      </c>
      <c r="K68" s="445">
        <v>87</v>
      </c>
      <c r="L68" s="445">
        <v>70</v>
      </c>
      <c r="M68" s="445">
        <v>72</v>
      </c>
      <c r="N68" s="445">
        <v>81</v>
      </c>
      <c r="O68" s="445">
        <v>76</v>
      </c>
      <c r="P68" s="445">
        <v>83</v>
      </c>
      <c r="Q68" s="445">
        <v>83</v>
      </c>
      <c r="R68" s="445">
        <v>78</v>
      </c>
      <c r="S68" s="445">
        <v>81</v>
      </c>
      <c r="T68" s="445">
        <v>79</v>
      </c>
      <c r="U68" s="445">
        <v>82</v>
      </c>
      <c r="V68" s="445">
        <v>83</v>
      </c>
      <c r="W68" s="445">
        <v>82</v>
      </c>
      <c r="X68" s="471">
        <v>146</v>
      </c>
      <c r="Y68" s="471">
        <v>111</v>
      </c>
      <c r="Z68" s="471">
        <v>116</v>
      </c>
      <c r="AA68" s="471">
        <v>133</v>
      </c>
      <c r="AB68" s="476">
        <v>80</v>
      </c>
      <c r="AC68" s="500">
        <v>70</v>
      </c>
      <c r="AD68" s="445">
        <v>64</v>
      </c>
      <c r="AE68" s="445">
        <v>31</v>
      </c>
      <c r="AF68" s="475">
        <v>-4</v>
      </c>
      <c r="AG68" s="475">
        <v>25</v>
      </c>
      <c r="AH68" s="445">
        <v>20</v>
      </c>
      <c r="AI68" s="445">
        <v>32</v>
      </c>
      <c r="AJ68" s="445">
        <v>23</v>
      </c>
      <c r="AK68" s="445">
        <v>12</v>
      </c>
      <c r="AL68" s="445">
        <v>2</v>
      </c>
      <c r="AM68" s="445">
        <v>-11</v>
      </c>
      <c r="AN68" s="445">
        <v>-9</v>
      </c>
      <c r="AO68" s="445">
        <v>-15</v>
      </c>
      <c r="AP68" s="445">
        <v>-20</v>
      </c>
      <c r="AQ68" s="445">
        <v>-37</v>
      </c>
      <c r="AR68" s="676">
        <v>-41</v>
      </c>
      <c r="AS68" s="676">
        <v>-27</v>
      </c>
      <c r="AT68" s="676">
        <v>-53</v>
      </c>
      <c r="AU68" s="676">
        <v>-45</v>
      </c>
      <c r="AV68" s="676">
        <v>-66</v>
      </c>
      <c r="AW68" s="676">
        <v>-70</v>
      </c>
      <c r="AX68" s="676">
        <v>-24</v>
      </c>
      <c r="AY68" s="676">
        <v>-65</v>
      </c>
      <c r="AZ68" s="676">
        <v>-54</v>
      </c>
      <c r="BA68" s="676">
        <v>-25</v>
      </c>
    </row>
    <row r="69" spans="1:53" ht="12" customHeight="1" x14ac:dyDescent="0.2">
      <c r="A69" s="391" t="s">
        <v>268</v>
      </c>
      <c r="B69" s="469">
        <v>47</v>
      </c>
      <c r="C69" s="470">
        <v>61</v>
      </c>
      <c r="D69" s="471">
        <v>43</v>
      </c>
      <c r="E69" s="471">
        <v>53</v>
      </c>
      <c r="F69" s="472">
        <v>36</v>
      </c>
      <c r="G69" s="475">
        <v>44</v>
      </c>
      <c r="H69" s="475">
        <v>38</v>
      </c>
      <c r="I69" s="475">
        <v>45</v>
      </c>
      <c r="J69" s="475">
        <v>31</v>
      </c>
      <c r="K69" s="445">
        <v>36</v>
      </c>
      <c r="L69" s="445">
        <v>25</v>
      </c>
      <c r="M69" s="445">
        <v>33</v>
      </c>
      <c r="N69" s="445">
        <v>36</v>
      </c>
      <c r="O69" s="445">
        <v>32</v>
      </c>
      <c r="P69" s="445">
        <v>27</v>
      </c>
      <c r="Q69" s="445">
        <v>34</v>
      </c>
      <c r="R69" s="445">
        <v>30</v>
      </c>
      <c r="S69" s="445">
        <v>26</v>
      </c>
      <c r="T69" s="445">
        <v>59</v>
      </c>
      <c r="U69" s="445">
        <v>58</v>
      </c>
      <c r="V69" s="445">
        <v>47</v>
      </c>
      <c r="W69" s="445">
        <v>67</v>
      </c>
      <c r="X69" s="471">
        <v>75</v>
      </c>
      <c r="Y69" s="471">
        <v>59</v>
      </c>
      <c r="Z69" s="471">
        <v>66</v>
      </c>
      <c r="AA69" s="471">
        <v>56</v>
      </c>
      <c r="AB69" s="476">
        <v>16</v>
      </c>
      <c r="AC69" s="500">
        <v>30</v>
      </c>
      <c r="AD69" s="445">
        <v>9</v>
      </c>
      <c r="AE69" s="445">
        <v>21</v>
      </c>
      <c r="AF69" s="475">
        <v>3</v>
      </c>
      <c r="AG69" s="475">
        <v>5</v>
      </c>
      <c r="AH69" s="445">
        <v>-2</v>
      </c>
      <c r="AI69" s="676">
        <v>-3</v>
      </c>
      <c r="AJ69" s="445">
        <v>-15</v>
      </c>
      <c r="AK69" s="445">
        <v>-12</v>
      </c>
      <c r="AL69" s="445">
        <v>-18</v>
      </c>
      <c r="AM69" s="445">
        <v>-11</v>
      </c>
      <c r="AN69" s="445">
        <v>-13</v>
      </c>
      <c r="AO69" s="445">
        <v>-4</v>
      </c>
      <c r="AP69" s="445">
        <v>-34</v>
      </c>
      <c r="AQ69" s="445">
        <v>-19</v>
      </c>
      <c r="AR69" s="676">
        <v>-38</v>
      </c>
      <c r="AS69" s="676">
        <v>-28</v>
      </c>
      <c r="AT69" s="676">
        <v>6</v>
      </c>
      <c r="AU69" s="676">
        <v>10</v>
      </c>
      <c r="AV69" s="676">
        <v>-11</v>
      </c>
      <c r="AW69" s="676">
        <v>13</v>
      </c>
      <c r="AX69" s="676">
        <v>0</v>
      </c>
      <c r="AY69" s="676">
        <v>-16</v>
      </c>
      <c r="AZ69" s="676">
        <v>-11</v>
      </c>
      <c r="BA69" s="676">
        <v>-18</v>
      </c>
    </row>
    <row r="70" spans="1:53" ht="12" customHeight="1" x14ac:dyDescent="0.2">
      <c r="A70" s="391" t="s">
        <v>269</v>
      </c>
      <c r="B70" s="469">
        <v>93</v>
      </c>
      <c r="C70" s="470">
        <v>109</v>
      </c>
      <c r="D70" s="471">
        <v>125</v>
      </c>
      <c r="E70" s="471">
        <v>94</v>
      </c>
      <c r="F70" s="472">
        <v>92</v>
      </c>
      <c r="G70" s="475">
        <v>118</v>
      </c>
      <c r="H70" s="475">
        <v>74</v>
      </c>
      <c r="I70" s="475">
        <v>119</v>
      </c>
      <c r="J70" s="475">
        <v>74</v>
      </c>
      <c r="K70" s="445">
        <v>69</v>
      </c>
      <c r="L70" s="445">
        <v>69</v>
      </c>
      <c r="M70" s="445">
        <v>67</v>
      </c>
      <c r="N70" s="445">
        <v>68</v>
      </c>
      <c r="O70" s="445">
        <v>64</v>
      </c>
      <c r="P70" s="445">
        <v>66</v>
      </c>
      <c r="Q70" s="445">
        <v>64</v>
      </c>
      <c r="R70" s="445">
        <v>66</v>
      </c>
      <c r="S70" s="445">
        <v>76</v>
      </c>
      <c r="T70" s="445">
        <v>68</v>
      </c>
      <c r="U70" s="445">
        <v>68</v>
      </c>
      <c r="V70" s="445">
        <v>63</v>
      </c>
      <c r="W70" s="445">
        <v>78</v>
      </c>
      <c r="X70" s="471">
        <v>85</v>
      </c>
      <c r="Y70" s="471">
        <v>96</v>
      </c>
      <c r="Z70" s="471">
        <v>104</v>
      </c>
      <c r="AA70" s="471">
        <v>91</v>
      </c>
      <c r="AB70" s="476">
        <v>59</v>
      </c>
      <c r="AC70" s="500">
        <v>81</v>
      </c>
      <c r="AD70" s="445">
        <v>93</v>
      </c>
      <c r="AE70" s="445">
        <v>52</v>
      </c>
      <c r="AF70" s="475">
        <v>49</v>
      </c>
      <c r="AG70" s="475">
        <v>73</v>
      </c>
      <c r="AH70" s="445">
        <v>25</v>
      </c>
      <c r="AI70" s="445">
        <v>68</v>
      </c>
      <c r="AJ70" s="445">
        <v>26</v>
      </c>
      <c r="AK70" s="445">
        <v>10</v>
      </c>
      <c r="AL70" s="445">
        <v>17</v>
      </c>
      <c r="AM70" s="445">
        <v>2</v>
      </c>
      <c r="AN70" s="445">
        <v>9</v>
      </c>
      <c r="AO70" s="445">
        <v>1</v>
      </c>
      <c r="AP70" s="445">
        <v>11</v>
      </c>
      <c r="AQ70" s="445">
        <v>-4</v>
      </c>
      <c r="AR70" s="445">
        <v>2</v>
      </c>
      <c r="AS70" s="445">
        <v>-5</v>
      </c>
      <c r="AT70" s="445">
        <v>-21</v>
      </c>
      <c r="AU70" s="445">
        <v>-7</v>
      </c>
      <c r="AV70" s="471">
        <v>-24</v>
      </c>
      <c r="AW70" s="470">
        <v>14</v>
      </c>
      <c r="AX70" s="471">
        <v>6</v>
      </c>
      <c r="AY70" s="471">
        <v>23</v>
      </c>
      <c r="AZ70" s="471">
        <v>13</v>
      </c>
      <c r="BA70" s="471">
        <v>28</v>
      </c>
    </row>
    <row r="71" spans="1:53" ht="12" customHeight="1" x14ac:dyDescent="0.2">
      <c r="A71" s="391" t="s">
        <v>270</v>
      </c>
      <c r="B71" s="469">
        <v>48</v>
      </c>
      <c r="C71" s="470">
        <v>34</v>
      </c>
      <c r="D71" s="471">
        <v>42</v>
      </c>
      <c r="E71" s="471">
        <v>40</v>
      </c>
      <c r="F71" s="472">
        <v>57</v>
      </c>
      <c r="G71" s="475">
        <v>40</v>
      </c>
      <c r="H71" s="475">
        <v>42</v>
      </c>
      <c r="I71" s="475">
        <v>33</v>
      </c>
      <c r="J71" s="475">
        <v>44</v>
      </c>
      <c r="K71" s="445">
        <v>46</v>
      </c>
      <c r="L71" s="445">
        <v>52</v>
      </c>
      <c r="M71" s="445">
        <v>47</v>
      </c>
      <c r="N71" s="445">
        <v>54</v>
      </c>
      <c r="O71" s="445">
        <v>43</v>
      </c>
      <c r="P71" s="445">
        <v>62</v>
      </c>
      <c r="Q71" s="445">
        <v>46</v>
      </c>
      <c r="R71" s="445">
        <v>55</v>
      </c>
      <c r="S71" s="445">
        <v>47</v>
      </c>
      <c r="T71" s="445">
        <v>39</v>
      </c>
      <c r="U71" s="445">
        <v>49</v>
      </c>
      <c r="V71" s="445">
        <v>58</v>
      </c>
      <c r="W71" s="445">
        <v>52</v>
      </c>
      <c r="X71" s="471">
        <v>56</v>
      </c>
      <c r="Y71" s="471">
        <v>60</v>
      </c>
      <c r="Z71" s="471">
        <v>72</v>
      </c>
      <c r="AA71" s="471">
        <v>79</v>
      </c>
      <c r="AB71" s="476">
        <v>13</v>
      </c>
      <c r="AC71" s="500">
        <v>-4</v>
      </c>
      <c r="AD71" s="445">
        <v>17</v>
      </c>
      <c r="AE71" s="445">
        <v>8</v>
      </c>
      <c r="AF71" s="475">
        <v>12</v>
      </c>
      <c r="AG71" s="475">
        <v>-8</v>
      </c>
      <c r="AH71" s="445">
        <v>7</v>
      </c>
      <c r="AI71" s="676">
        <v>-17</v>
      </c>
      <c r="AJ71" s="445">
        <v>11</v>
      </c>
      <c r="AK71" s="445">
        <v>-1</v>
      </c>
      <c r="AL71" s="445">
        <v>-1</v>
      </c>
      <c r="AM71" s="445">
        <v>-1</v>
      </c>
      <c r="AN71" s="445">
        <v>10</v>
      </c>
      <c r="AO71" s="445">
        <v>-1</v>
      </c>
      <c r="AP71" s="445">
        <v>16</v>
      </c>
      <c r="AQ71" s="445">
        <v>-14</v>
      </c>
      <c r="AR71" s="445">
        <v>5</v>
      </c>
      <c r="AS71" s="445">
        <v>-18</v>
      </c>
      <c r="AT71" s="445">
        <v>-22</v>
      </c>
      <c r="AU71" s="445">
        <v>-9</v>
      </c>
      <c r="AV71" s="471">
        <v>-16</v>
      </c>
      <c r="AW71" s="470">
        <v>-4</v>
      </c>
      <c r="AX71" s="471">
        <v>-5</v>
      </c>
      <c r="AY71" s="471">
        <v>8</v>
      </c>
      <c r="AZ71" s="471">
        <v>25</v>
      </c>
      <c r="BA71" s="471">
        <v>30</v>
      </c>
    </row>
    <row r="72" spans="1:53" ht="12" customHeight="1" x14ac:dyDescent="0.2">
      <c r="A72" s="391" t="s">
        <v>271</v>
      </c>
      <c r="B72" s="469">
        <v>56</v>
      </c>
      <c r="C72" s="470">
        <v>55</v>
      </c>
      <c r="D72" s="471">
        <v>51</v>
      </c>
      <c r="E72" s="471">
        <v>52</v>
      </c>
      <c r="F72" s="472">
        <v>46</v>
      </c>
      <c r="G72" s="475">
        <v>52</v>
      </c>
      <c r="H72" s="475">
        <v>24</v>
      </c>
      <c r="I72" s="475">
        <v>37</v>
      </c>
      <c r="J72" s="475">
        <v>38</v>
      </c>
      <c r="K72" s="445">
        <v>43</v>
      </c>
      <c r="L72" s="445">
        <v>36</v>
      </c>
      <c r="M72" s="445">
        <v>42</v>
      </c>
      <c r="N72" s="445">
        <v>36</v>
      </c>
      <c r="O72" s="445">
        <v>39</v>
      </c>
      <c r="P72" s="445">
        <v>32</v>
      </c>
      <c r="Q72" s="445">
        <v>53</v>
      </c>
      <c r="R72" s="445">
        <v>34</v>
      </c>
      <c r="S72" s="445">
        <v>43</v>
      </c>
      <c r="T72" s="445">
        <v>31</v>
      </c>
      <c r="U72" s="445">
        <v>35</v>
      </c>
      <c r="V72" s="445">
        <v>29</v>
      </c>
      <c r="W72" s="445">
        <v>39</v>
      </c>
      <c r="X72" s="471">
        <v>29</v>
      </c>
      <c r="Y72" s="471">
        <v>43</v>
      </c>
      <c r="Z72" s="471">
        <v>36</v>
      </c>
      <c r="AA72" s="471">
        <v>54</v>
      </c>
      <c r="AB72" s="476">
        <v>31</v>
      </c>
      <c r="AC72" s="500">
        <v>29</v>
      </c>
      <c r="AD72" s="445">
        <v>19</v>
      </c>
      <c r="AE72" s="445">
        <v>22</v>
      </c>
      <c r="AF72" s="475">
        <v>12</v>
      </c>
      <c r="AG72" s="475">
        <v>18</v>
      </c>
      <c r="AH72" s="445">
        <v>-14</v>
      </c>
      <c r="AI72" s="676">
        <v>-6</v>
      </c>
      <c r="AJ72" s="445">
        <v>-7</v>
      </c>
      <c r="AK72" s="445">
        <v>-4</v>
      </c>
      <c r="AL72" s="445">
        <v>-16</v>
      </c>
      <c r="AM72" s="445">
        <v>-1</v>
      </c>
      <c r="AN72" s="445">
        <v>-9</v>
      </c>
      <c r="AO72" s="445">
        <v>-2</v>
      </c>
      <c r="AP72" s="445">
        <v>-39</v>
      </c>
      <c r="AQ72" s="445">
        <v>4</v>
      </c>
      <c r="AR72" s="676">
        <v>-39</v>
      </c>
      <c r="AS72" s="445">
        <v>-25</v>
      </c>
      <c r="AT72" s="445">
        <v>-28</v>
      </c>
      <c r="AU72" s="445">
        <v>-27</v>
      </c>
      <c r="AV72" s="471">
        <v>-41</v>
      </c>
      <c r="AW72" s="470">
        <v>-12</v>
      </c>
      <c r="AX72" s="471">
        <v>-33</v>
      </c>
      <c r="AY72" s="471">
        <v>2</v>
      </c>
      <c r="AZ72" s="471">
        <v>-12</v>
      </c>
      <c r="BA72" s="676">
        <v>14</v>
      </c>
    </row>
    <row r="73" spans="1:53" ht="12" customHeight="1" x14ac:dyDescent="0.2">
      <c r="A73" s="391" t="s">
        <v>272</v>
      </c>
      <c r="B73" s="469">
        <v>104</v>
      </c>
      <c r="C73" s="470">
        <v>112</v>
      </c>
      <c r="D73" s="471">
        <v>87</v>
      </c>
      <c r="E73" s="471">
        <v>74</v>
      </c>
      <c r="F73" s="472">
        <v>105</v>
      </c>
      <c r="G73" s="475">
        <v>95</v>
      </c>
      <c r="H73" s="475">
        <v>83</v>
      </c>
      <c r="I73" s="475">
        <v>84</v>
      </c>
      <c r="J73" s="475">
        <v>82</v>
      </c>
      <c r="K73" s="445">
        <v>83</v>
      </c>
      <c r="L73" s="445">
        <v>76</v>
      </c>
      <c r="M73" s="445">
        <v>102</v>
      </c>
      <c r="N73" s="445">
        <v>73</v>
      </c>
      <c r="O73" s="445">
        <v>114</v>
      </c>
      <c r="P73" s="445">
        <v>121</v>
      </c>
      <c r="Q73" s="445">
        <v>126</v>
      </c>
      <c r="R73" s="445">
        <v>107</v>
      </c>
      <c r="S73" s="445">
        <v>103</v>
      </c>
      <c r="T73" s="445">
        <v>113</v>
      </c>
      <c r="U73" s="445">
        <v>111</v>
      </c>
      <c r="V73" s="445">
        <v>102</v>
      </c>
      <c r="W73" s="445">
        <v>101</v>
      </c>
      <c r="X73" s="471">
        <v>135</v>
      </c>
      <c r="Y73" s="471">
        <v>109</v>
      </c>
      <c r="Z73" s="471">
        <v>121</v>
      </c>
      <c r="AA73" s="471">
        <v>136</v>
      </c>
      <c r="AB73" s="476">
        <v>40</v>
      </c>
      <c r="AC73" s="500">
        <v>63</v>
      </c>
      <c r="AD73" s="445">
        <v>33</v>
      </c>
      <c r="AE73" s="445">
        <v>-4</v>
      </c>
      <c r="AF73" s="475">
        <v>30</v>
      </c>
      <c r="AG73" s="475">
        <v>19</v>
      </c>
      <c r="AH73" s="445">
        <v>10</v>
      </c>
      <c r="AI73" s="676">
        <v>-16</v>
      </c>
      <c r="AJ73" s="445">
        <v>-30</v>
      </c>
      <c r="AK73" s="445">
        <v>-36</v>
      </c>
      <c r="AL73" s="445">
        <v>-56</v>
      </c>
      <c r="AM73" s="445">
        <v>-30</v>
      </c>
      <c r="AN73" s="445">
        <v>-63</v>
      </c>
      <c r="AO73" s="445">
        <v>-6</v>
      </c>
      <c r="AP73" s="445">
        <v>-23</v>
      </c>
      <c r="AQ73" s="445">
        <v>-39</v>
      </c>
      <c r="AR73" s="676">
        <v>-26</v>
      </c>
      <c r="AS73" s="445">
        <v>-76</v>
      </c>
      <c r="AT73" s="445">
        <v>-50</v>
      </c>
      <c r="AU73" s="445">
        <v>-54</v>
      </c>
      <c r="AV73" s="471">
        <v>-54</v>
      </c>
      <c r="AW73" s="470">
        <v>-61</v>
      </c>
      <c r="AX73" s="471">
        <v>-17</v>
      </c>
      <c r="AY73" s="676">
        <v>-41</v>
      </c>
      <c r="AZ73" s="676">
        <v>-27</v>
      </c>
      <c r="BA73" s="676">
        <v>-2</v>
      </c>
    </row>
    <row r="74" spans="1:53" ht="18" customHeight="1" x14ac:dyDescent="0.2">
      <c r="A74" s="483" t="s">
        <v>315</v>
      </c>
      <c r="B74" s="486"/>
      <c r="C74" s="486"/>
      <c r="D74" s="471">
        <v>836</v>
      </c>
      <c r="E74" s="471"/>
      <c r="F74" s="472"/>
      <c r="G74" s="475"/>
      <c r="H74" s="475"/>
      <c r="I74" s="475">
        <v>793</v>
      </c>
      <c r="J74" s="475" t="e">
        <v>#REF!</v>
      </c>
      <c r="K74" s="475" t="e">
        <v>#REF!</v>
      </c>
      <c r="L74" s="475" t="e">
        <v>#REF!</v>
      </c>
      <c r="M74" s="475">
        <v>716</v>
      </c>
      <c r="N74" s="475" t="e">
        <v>#REF!</v>
      </c>
      <c r="O74" s="475" t="e">
        <v>#REF!</v>
      </c>
      <c r="P74" s="475">
        <v>663</v>
      </c>
      <c r="Q74" s="475">
        <v>702</v>
      </c>
      <c r="R74" s="475">
        <v>720</v>
      </c>
      <c r="S74" s="475">
        <v>701</v>
      </c>
      <c r="T74" s="475">
        <v>681</v>
      </c>
      <c r="U74" s="475">
        <v>760</v>
      </c>
      <c r="V74" s="475">
        <v>694</v>
      </c>
      <c r="W74" s="475">
        <v>788</v>
      </c>
      <c r="X74" s="471">
        <v>763</v>
      </c>
      <c r="Y74" s="471">
        <v>747</v>
      </c>
      <c r="Z74" s="471">
        <v>845</v>
      </c>
      <c r="AA74" s="471">
        <v>910</v>
      </c>
      <c r="AB74" s="500" t="e">
        <v>#VALUE!</v>
      </c>
      <c r="AC74" s="475" t="e">
        <v>#VALUE!</v>
      </c>
      <c r="AD74" s="445">
        <v>376</v>
      </c>
      <c r="AE74" s="445"/>
      <c r="AF74" s="475"/>
      <c r="AG74" s="475"/>
      <c r="AH74" s="445"/>
      <c r="AI74" s="445">
        <v>111</v>
      </c>
      <c r="AJ74" s="445" t="e">
        <v>#REF!</v>
      </c>
      <c r="AK74" s="445" t="e">
        <v>#REF!</v>
      </c>
      <c r="AL74" s="445" t="e">
        <v>#REF!</v>
      </c>
      <c r="AM74" s="445">
        <v>15</v>
      </c>
      <c r="AN74" s="445" t="e">
        <v>#REF!</v>
      </c>
      <c r="AO74" s="445" t="e">
        <v>#REF!</v>
      </c>
      <c r="AP74" s="445">
        <v>-199</v>
      </c>
      <c r="AQ74" s="445">
        <v>-139</v>
      </c>
      <c r="AR74" s="676">
        <v>-222</v>
      </c>
      <c r="AS74" s="676">
        <v>-233</v>
      </c>
      <c r="AT74" s="676">
        <v>-242</v>
      </c>
      <c r="AU74" s="676">
        <v>-293</v>
      </c>
      <c r="AV74" s="676">
        <v>-381</v>
      </c>
      <c r="AW74" s="676">
        <v>-207</v>
      </c>
      <c r="AX74" s="676">
        <v>-221</v>
      </c>
      <c r="AY74" s="676">
        <v>-267</v>
      </c>
      <c r="AZ74" s="676">
        <v>-67</v>
      </c>
      <c r="BA74" s="471">
        <v>-20</v>
      </c>
    </row>
    <row r="75" spans="1:53" ht="18" customHeight="1" x14ac:dyDescent="0.2">
      <c r="A75" s="483" t="s">
        <v>273</v>
      </c>
      <c r="B75" s="501" t="s">
        <v>88</v>
      </c>
      <c r="C75" s="479" t="s">
        <v>88</v>
      </c>
      <c r="D75" s="937" t="s">
        <v>88</v>
      </c>
      <c r="E75" s="502" t="s">
        <v>88</v>
      </c>
      <c r="F75" s="472">
        <v>29</v>
      </c>
      <c r="G75" s="475">
        <v>51</v>
      </c>
      <c r="H75" s="475">
        <v>47</v>
      </c>
      <c r="I75" s="475">
        <v>59</v>
      </c>
      <c r="J75" s="475">
        <v>61</v>
      </c>
      <c r="K75" s="445">
        <v>70</v>
      </c>
      <c r="L75" s="445">
        <v>72</v>
      </c>
      <c r="M75" s="445">
        <v>75</v>
      </c>
      <c r="N75" s="445">
        <v>50</v>
      </c>
      <c r="O75" s="445">
        <v>71</v>
      </c>
      <c r="P75" s="445">
        <v>56</v>
      </c>
      <c r="Q75" s="445">
        <v>63</v>
      </c>
      <c r="R75" s="445">
        <v>75</v>
      </c>
      <c r="S75" s="445">
        <v>69</v>
      </c>
      <c r="T75" s="445">
        <v>69</v>
      </c>
      <c r="U75" s="445">
        <v>70</v>
      </c>
      <c r="V75" s="445">
        <v>65</v>
      </c>
      <c r="W75" s="445">
        <v>78</v>
      </c>
      <c r="X75" s="471">
        <v>65</v>
      </c>
      <c r="Y75" s="471">
        <v>68</v>
      </c>
      <c r="Z75" s="471">
        <v>81</v>
      </c>
      <c r="AA75" s="471">
        <v>85</v>
      </c>
      <c r="AB75" s="479" t="s">
        <v>88</v>
      </c>
      <c r="AC75" s="522" t="s">
        <v>88</v>
      </c>
      <c r="AD75" s="937" t="s">
        <v>88</v>
      </c>
      <c r="AE75" s="502" t="s">
        <v>88</v>
      </c>
      <c r="AF75" s="475">
        <v>8</v>
      </c>
      <c r="AG75" s="475">
        <v>10</v>
      </c>
      <c r="AH75" s="445">
        <v>-19</v>
      </c>
      <c r="AI75" s="676">
        <v>-10</v>
      </c>
      <c r="AJ75" s="676">
        <v>19</v>
      </c>
      <c r="AK75" s="676">
        <v>21</v>
      </c>
      <c r="AL75" s="676">
        <v>21</v>
      </c>
      <c r="AM75" s="676">
        <v>26</v>
      </c>
      <c r="AN75" s="676">
        <v>-1</v>
      </c>
      <c r="AO75" s="676">
        <v>9</v>
      </c>
      <c r="AP75" s="676">
        <v>-14</v>
      </c>
      <c r="AQ75" s="676">
        <v>-1</v>
      </c>
      <c r="AR75" s="676">
        <v>-10</v>
      </c>
      <c r="AS75" s="676">
        <v>-4</v>
      </c>
      <c r="AT75" s="676">
        <v>-7</v>
      </c>
      <c r="AU75" s="676">
        <v>-28</v>
      </c>
      <c r="AV75" s="676">
        <v>-21</v>
      </c>
      <c r="AW75" s="676">
        <v>6</v>
      </c>
      <c r="AX75" s="676">
        <v>-5</v>
      </c>
      <c r="AY75" s="676">
        <v>-21</v>
      </c>
      <c r="AZ75" s="676">
        <v>3</v>
      </c>
      <c r="BA75" s="471">
        <v>28</v>
      </c>
    </row>
    <row r="76" spans="1:53" ht="12" customHeight="1" x14ac:dyDescent="0.2">
      <c r="A76" s="391" t="s">
        <v>274</v>
      </c>
      <c r="B76" s="469">
        <v>101</v>
      </c>
      <c r="C76" s="470">
        <v>103</v>
      </c>
      <c r="D76" s="471">
        <v>98</v>
      </c>
      <c r="E76" s="471">
        <v>86</v>
      </c>
      <c r="F76" s="472">
        <v>60</v>
      </c>
      <c r="G76" s="475">
        <v>86</v>
      </c>
      <c r="H76" s="475">
        <v>79</v>
      </c>
      <c r="I76" s="475">
        <v>66</v>
      </c>
      <c r="J76" s="475">
        <v>65</v>
      </c>
      <c r="K76" s="445">
        <v>66</v>
      </c>
      <c r="L76" s="445">
        <v>65</v>
      </c>
      <c r="M76" s="445">
        <v>68</v>
      </c>
      <c r="N76" s="445">
        <v>57</v>
      </c>
      <c r="O76" s="445">
        <v>59</v>
      </c>
      <c r="P76" s="445">
        <v>73</v>
      </c>
      <c r="Q76" s="445">
        <v>56</v>
      </c>
      <c r="R76" s="445">
        <v>63</v>
      </c>
      <c r="S76" s="445">
        <v>60</v>
      </c>
      <c r="T76" s="445">
        <v>74</v>
      </c>
      <c r="U76" s="445">
        <v>64</v>
      </c>
      <c r="V76" s="445">
        <v>62</v>
      </c>
      <c r="W76" s="445">
        <v>70</v>
      </c>
      <c r="X76" s="471">
        <v>63</v>
      </c>
      <c r="Y76" s="471">
        <v>63</v>
      </c>
      <c r="Z76" s="471">
        <v>81</v>
      </c>
      <c r="AA76" s="471">
        <v>75</v>
      </c>
      <c r="AB76" s="476">
        <v>38</v>
      </c>
      <c r="AC76" s="500">
        <v>23</v>
      </c>
      <c r="AD76" s="445">
        <v>20</v>
      </c>
      <c r="AE76" s="445">
        <v>-4</v>
      </c>
      <c r="AF76" s="475">
        <v>-21</v>
      </c>
      <c r="AG76" s="475">
        <v>20</v>
      </c>
      <c r="AH76" s="445">
        <v>-14</v>
      </c>
      <c r="AI76" s="676">
        <v>-43</v>
      </c>
      <c r="AJ76" s="676">
        <v>-32</v>
      </c>
      <c r="AK76" s="676">
        <v>-64</v>
      </c>
      <c r="AL76" s="676">
        <v>-51</v>
      </c>
      <c r="AM76" s="676">
        <v>-47</v>
      </c>
      <c r="AN76" s="676">
        <v>-54</v>
      </c>
      <c r="AO76" s="676">
        <v>-75</v>
      </c>
      <c r="AP76" s="676">
        <v>-62</v>
      </c>
      <c r="AQ76" s="676">
        <v>-61</v>
      </c>
      <c r="AR76" s="676">
        <v>-88</v>
      </c>
      <c r="AS76" s="676">
        <v>-94</v>
      </c>
      <c r="AT76" s="676">
        <v>-80</v>
      </c>
      <c r="AU76" s="676">
        <v>-89</v>
      </c>
      <c r="AV76" s="676">
        <v>-129</v>
      </c>
      <c r="AW76" s="676">
        <v>-99</v>
      </c>
      <c r="AX76" s="676">
        <v>-83</v>
      </c>
      <c r="AY76" s="676">
        <v>-77</v>
      </c>
      <c r="AZ76" s="676">
        <v>-64</v>
      </c>
      <c r="BA76" s="676">
        <v>-78</v>
      </c>
    </row>
    <row r="77" spans="1:53" ht="12" customHeight="1" x14ac:dyDescent="0.2">
      <c r="A77" s="391" t="s">
        <v>275</v>
      </c>
      <c r="B77" s="469">
        <v>73</v>
      </c>
      <c r="C77" s="470">
        <v>82</v>
      </c>
      <c r="D77" s="471">
        <v>77</v>
      </c>
      <c r="E77" s="471">
        <v>63</v>
      </c>
      <c r="F77" s="472">
        <v>56</v>
      </c>
      <c r="G77" s="475">
        <v>52</v>
      </c>
      <c r="H77" s="475">
        <v>51</v>
      </c>
      <c r="I77" s="475">
        <v>53</v>
      </c>
      <c r="J77" s="475">
        <v>38</v>
      </c>
      <c r="K77" s="445">
        <v>36</v>
      </c>
      <c r="L77" s="445">
        <v>37</v>
      </c>
      <c r="M77" s="445">
        <v>37</v>
      </c>
      <c r="N77" s="445">
        <v>37</v>
      </c>
      <c r="O77" s="445">
        <v>38</v>
      </c>
      <c r="P77" s="445">
        <v>43</v>
      </c>
      <c r="Q77" s="445">
        <v>35</v>
      </c>
      <c r="R77" s="445">
        <v>31</v>
      </c>
      <c r="S77" s="445">
        <v>41</v>
      </c>
      <c r="T77" s="445">
        <v>35</v>
      </c>
      <c r="U77" s="445">
        <v>89</v>
      </c>
      <c r="V77" s="445">
        <v>62</v>
      </c>
      <c r="W77" s="445">
        <v>67</v>
      </c>
      <c r="X77" s="471">
        <v>62</v>
      </c>
      <c r="Y77" s="471">
        <v>71</v>
      </c>
      <c r="Z77" s="471">
        <v>67</v>
      </c>
      <c r="AA77" s="471">
        <v>68</v>
      </c>
      <c r="AB77" s="476">
        <v>-3</v>
      </c>
      <c r="AC77" s="500">
        <v>14</v>
      </c>
      <c r="AD77" s="445">
        <v>14</v>
      </c>
      <c r="AE77" s="445">
        <v>-2</v>
      </c>
      <c r="AF77" s="475">
        <v>-10</v>
      </c>
      <c r="AG77" s="475">
        <v>-3</v>
      </c>
      <c r="AH77" s="445">
        <v>-11</v>
      </c>
      <c r="AI77" s="676">
        <v>-41</v>
      </c>
      <c r="AJ77" s="676">
        <v>-35</v>
      </c>
      <c r="AK77" s="676">
        <v>-56</v>
      </c>
      <c r="AL77" s="676">
        <v>-51</v>
      </c>
      <c r="AM77" s="676">
        <v>-73</v>
      </c>
      <c r="AN77" s="676">
        <v>-77</v>
      </c>
      <c r="AO77" s="676">
        <v>-72</v>
      </c>
      <c r="AP77" s="676">
        <v>-107</v>
      </c>
      <c r="AQ77" s="676">
        <v>-92</v>
      </c>
      <c r="AR77" s="676">
        <v>-106</v>
      </c>
      <c r="AS77" s="676">
        <v>-102</v>
      </c>
      <c r="AT77" s="676">
        <v>-98</v>
      </c>
      <c r="AU77" s="676">
        <v>-64</v>
      </c>
      <c r="AV77" s="676">
        <v>-100</v>
      </c>
      <c r="AW77" s="676">
        <v>-69</v>
      </c>
      <c r="AX77" s="676">
        <v>-103</v>
      </c>
      <c r="AY77" s="676">
        <v>-91</v>
      </c>
      <c r="AZ77" s="676">
        <v>-71</v>
      </c>
      <c r="BA77" s="676">
        <v>-70</v>
      </c>
    </row>
    <row r="78" spans="1:53" ht="12" customHeight="1" x14ac:dyDescent="0.2">
      <c r="A78" s="391" t="s">
        <v>276</v>
      </c>
      <c r="B78" s="469">
        <v>85</v>
      </c>
      <c r="C78" s="470">
        <v>68</v>
      </c>
      <c r="D78" s="471">
        <v>77</v>
      </c>
      <c r="E78" s="471">
        <v>68</v>
      </c>
      <c r="F78" s="472">
        <v>56</v>
      </c>
      <c r="G78" s="475">
        <v>65</v>
      </c>
      <c r="H78" s="475">
        <v>81</v>
      </c>
      <c r="I78" s="475">
        <v>74</v>
      </c>
      <c r="J78" s="475">
        <v>62</v>
      </c>
      <c r="K78" s="445">
        <v>56</v>
      </c>
      <c r="L78" s="445">
        <v>60</v>
      </c>
      <c r="M78" s="445">
        <v>58</v>
      </c>
      <c r="N78" s="445">
        <v>71</v>
      </c>
      <c r="O78" s="445">
        <v>57</v>
      </c>
      <c r="P78" s="445">
        <v>63</v>
      </c>
      <c r="Q78" s="445">
        <v>77</v>
      </c>
      <c r="R78" s="445">
        <v>66</v>
      </c>
      <c r="S78" s="445">
        <v>71</v>
      </c>
      <c r="T78" s="445">
        <v>63</v>
      </c>
      <c r="U78" s="445">
        <v>67</v>
      </c>
      <c r="V78" s="445">
        <v>84</v>
      </c>
      <c r="W78" s="445">
        <v>80</v>
      </c>
      <c r="X78" s="471">
        <v>79</v>
      </c>
      <c r="Y78" s="471">
        <v>58</v>
      </c>
      <c r="Z78" s="471">
        <v>68</v>
      </c>
      <c r="AA78" s="471">
        <v>89</v>
      </c>
      <c r="AB78" s="476">
        <v>10</v>
      </c>
      <c r="AC78" s="500">
        <v>-8</v>
      </c>
      <c r="AD78" s="445">
        <v>9</v>
      </c>
      <c r="AE78" s="445">
        <v>-17</v>
      </c>
      <c r="AF78" s="475">
        <v>-25</v>
      </c>
      <c r="AG78" s="475">
        <v>-24</v>
      </c>
      <c r="AH78" s="445">
        <v>-15</v>
      </c>
      <c r="AI78" s="676">
        <v>-21</v>
      </c>
      <c r="AJ78" s="676">
        <v>-47</v>
      </c>
      <c r="AK78" s="676">
        <v>-80</v>
      </c>
      <c r="AL78" s="676">
        <v>-64</v>
      </c>
      <c r="AM78" s="676">
        <v>-55</v>
      </c>
      <c r="AN78" s="676">
        <v>-69</v>
      </c>
      <c r="AO78" s="676">
        <v>-105</v>
      </c>
      <c r="AP78" s="676">
        <v>-95</v>
      </c>
      <c r="AQ78" s="676">
        <v>-94</v>
      </c>
      <c r="AR78" s="676">
        <v>-109</v>
      </c>
      <c r="AS78" s="676">
        <v>-115</v>
      </c>
      <c r="AT78" s="676">
        <v>-122</v>
      </c>
      <c r="AU78" s="676">
        <v>-125</v>
      </c>
      <c r="AV78" s="676">
        <v>-127</v>
      </c>
      <c r="AW78" s="676">
        <v>-106</v>
      </c>
      <c r="AX78" s="676">
        <v>-123</v>
      </c>
      <c r="AY78" s="676">
        <v>-147</v>
      </c>
      <c r="AZ78" s="676">
        <v>-117</v>
      </c>
      <c r="BA78" s="676">
        <v>-90</v>
      </c>
    </row>
    <row r="79" spans="1:53" ht="12" customHeight="1" x14ac:dyDescent="0.2">
      <c r="A79" s="391" t="s">
        <v>277</v>
      </c>
      <c r="B79" s="469">
        <v>112</v>
      </c>
      <c r="C79" s="470">
        <v>111</v>
      </c>
      <c r="D79" s="471">
        <v>96</v>
      </c>
      <c r="E79" s="471">
        <v>110</v>
      </c>
      <c r="F79" s="472">
        <v>86</v>
      </c>
      <c r="G79" s="475">
        <v>84</v>
      </c>
      <c r="H79" s="475">
        <v>94</v>
      </c>
      <c r="I79" s="475">
        <v>90</v>
      </c>
      <c r="J79" s="475">
        <v>64</v>
      </c>
      <c r="K79" s="445">
        <v>66</v>
      </c>
      <c r="L79" s="445">
        <v>82</v>
      </c>
      <c r="M79" s="445">
        <v>102</v>
      </c>
      <c r="N79" s="445">
        <v>81</v>
      </c>
      <c r="O79" s="445">
        <v>81</v>
      </c>
      <c r="P79" s="445">
        <v>64</v>
      </c>
      <c r="Q79" s="445">
        <v>67</v>
      </c>
      <c r="R79" s="445">
        <v>78</v>
      </c>
      <c r="S79" s="445">
        <v>69</v>
      </c>
      <c r="T79" s="445">
        <v>80</v>
      </c>
      <c r="U79" s="445">
        <v>75</v>
      </c>
      <c r="V79" s="445">
        <v>70</v>
      </c>
      <c r="W79" s="445">
        <v>71</v>
      </c>
      <c r="X79" s="471">
        <v>63</v>
      </c>
      <c r="Y79" s="471">
        <v>71</v>
      </c>
      <c r="Z79" s="471">
        <v>82</v>
      </c>
      <c r="AA79" s="471">
        <v>85</v>
      </c>
      <c r="AB79" s="476">
        <v>64</v>
      </c>
      <c r="AC79" s="500">
        <v>73</v>
      </c>
      <c r="AD79" s="445">
        <v>47</v>
      </c>
      <c r="AE79" s="445">
        <v>59</v>
      </c>
      <c r="AF79" s="475">
        <v>32</v>
      </c>
      <c r="AG79" s="475">
        <v>11</v>
      </c>
      <c r="AH79" s="445">
        <v>34</v>
      </c>
      <c r="AI79" s="445">
        <v>25</v>
      </c>
      <c r="AJ79" s="445">
        <v>3</v>
      </c>
      <c r="AK79" s="445">
        <v>-8</v>
      </c>
      <c r="AL79" s="445">
        <v>-6</v>
      </c>
      <c r="AM79" s="445">
        <v>23</v>
      </c>
      <c r="AN79" s="445">
        <v>31</v>
      </c>
      <c r="AO79" s="445">
        <v>9</v>
      </c>
      <c r="AP79" s="445">
        <v>-21</v>
      </c>
      <c r="AQ79" s="445">
        <v>-14</v>
      </c>
      <c r="AR79" s="676">
        <v>-3</v>
      </c>
      <c r="AS79" s="676">
        <v>1</v>
      </c>
      <c r="AT79" s="676">
        <v>-2</v>
      </c>
      <c r="AU79" s="676">
        <v>-28</v>
      </c>
      <c r="AV79" s="676">
        <v>-25</v>
      </c>
      <c r="AW79" s="676">
        <v>-28</v>
      </c>
      <c r="AX79" s="676">
        <v>-35</v>
      </c>
      <c r="AY79" s="676">
        <v>-25</v>
      </c>
      <c r="AZ79" s="676">
        <v>7</v>
      </c>
      <c r="BA79" s="471">
        <v>14</v>
      </c>
    </row>
    <row r="80" spans="1:53" ht="12" customHeight="1" x14ac:dyDescent="0.2">
      <c r="A80" s="391" t="s">
        <v>278</v>
      </c>
      <c r="B80" s="469">
        <v>195</v>
      </c>
      <c r="C80" s="470">
        <v>204</v>
      </c>
      <c r="D80" s="471">
        <v>209</v>
      </c>
      <c r="E80" s="471">
        <v>189</v>
      </c>
      <c r="F80" s="472">
        <v>185</v>
      </c>
      <c r="G80" s="475">
        <v>174</v>
      </c>
      <c r="H80" s="475">
        <v>171</v>
      </c>
      <c r="I80" s="475">
        <v>177</v>
      </c>
      <c r="J80" s="475">
        <v>154</v>
      </c>
      <c r="K80" s="445">
        <v>124</v>
      </c>
      <c r="L80" s="445">
        <v>120</v>
      </c>
      <c r="M80" s="445">
        <v>140</v>
      </c>
      <c r="N80" s="445">
        <v>137</v>
      </c>
      <c r="O80" s="445">
        <v>136</v>
      </c>
      <c r="P80" s="445">
        <v>135</v>
      </c>
      <c r="Q80" s="445">
        <v>139</v>
      </c>
      <c r="R80" s="445">
        <v>143</v>
      </c>
      <c r="S80" s="445">
        <v>129</v>
      </c>
      <c r="T80" s="445">
        <v>117</v>
      </c>
      <c r="U80" s="445">
        <v>134</v>
      </c>
      <c r="V80" s="445">
        <v>122</v>
      </c>
      <c r="W80" s="445">
        <v>144</v>
      </c>
      <c r="X80" s="471">
        <v>139</v>
      </c>
      <c r="Y80" s="471">
        <v>140</v>
      </c>
      <c r="Z80" s="471">
        <v>162</v>
      </c>
      <c r="AA80" s="471">
        <v>165</v>
      </c>
      <c r="AB80" s="476">
        <v>162</v>
      </c>
      <c r="AC80" s="500">
        <v>179</v>
      </c>
      <c r="AD80" s="445">
        <v>169</v>
      </c>
      <c r="AE80" s="445">
        <v>149</v>
      </c>
      <c r="AF80" s="475">
        <v>130</v>
      </c>
      <c r="AG80" s="475">
        <v>119</v>
      </c>
      <c r="AH80" s="445">
        <v>136</v>
      </c>
      <c r="AI80" s="445">
        <v>135</v>
      </c>
      <c r="AJ80" s="445">
        <v>119</v>
      </c>
      <c r="AK80" s="445">
        <v>92</v>
      </c>
      <c r="AL80" s="445">
        <v>82</v>
      </c>
      <c r="AM80" s="445">
        <v>94</v>
      </c>
      <c r="AN80" s="445">
        <v>80</v>
      </c>
      <c r="AO80" s="445">
        <v>79</v>
      </c>
      <c r="AP80" s="445">
        <v>67</v>
      </c>
      <c r="AQ80" s="445">
        <v>63</v>
      </c>
      <c r="AR80" s="445">
        <v>65</v>
      </c>
      <c r="AS80" s="445">
        <v>62</v>
      </c>
      <c r="AT80" s="445">
        <v>45</v>
      </c>
      <c r="AU80" s="445">
        <v>50</v>
      </c>
      <c r="AV80" s="471">
        <v>50</v>
      </c>
      <c r="AW80" s="470">
        <v>66</v>
      </c>
      <c r="AX80" s="471">
        <v>67</v>
      </c>
      <c r="AY80" s="471">
        <v>61</v>
      </c>
      <c r="AZ80" s="471">
        <v>86</v>
      </c>
      <c r="BA80" s="471">
        <v>80</v>
      </c>
    </row>
    <row r="81" spans="1:54" ht="12" customHeight="1" x14ac:dyDescent="0.2">
      <c r="A81" s="391" t="s">
        <v>279</v>
      </c>
      <c r="B81" s="469">
        <v>165</v>
      </c>
      <c r="C81" s="470">
        <v>138</v>
      </c>
      <c r="D81" s="471">
        <v>153</v>
      </c>
      <c r="E81" s="471">
        <v>161</v>
      </c>
      <c r="F81" s="472">
        <v>157</v>
      </c>
      <c r="G81" s="475">
        <v>170</v>
      </c>
      <c r="H81" s="475">
        <v>148</v>
      </c>
      <c r="I81" s="475">
        <v>135</v>
      </c>
      <c r="J81" s="475">
        <v>120</v>
      </c>
      <c r="K81" s="445">
        <v>95</v>
      </c>
      <c r="L81" s="445">
        <v>95</v>
      </c>
      <c r="M81" s="445">
        <v>102</v>
      </c>
      <c r="N81" s="445">
        <v>111</v>
      </c>
      <c r="O81" s="445">
        <v>109</v>
      </c>
      <c r="P81" s="445">
        <v>110</v>
      </c>
      <c r="Q81" s="445">
        <v>131</v>
      </c>
      <c r="R81" s="445">
        <v>124</v>
      </c>
      <c r="S81" s="445">
        <v>109</v>
      </c>
      <c r="T81" s="445">
        <v>113</v>
      </c>
      <c r="U81" s="445">
        <v>116</v>
      </c>
      <c r="V81" s="445">
        <v>106</v>
      </c>
      <c r="W81" s="445">
        <v>128</v>
      </c>
      <c r="X81" s="471">
        <v>144</v>
      </c>
      <c r="Y81" s="471">
        <v>130</v>
      </c>
      <c r="Z81" s="471">
        <v>135</v>
      </c>
      <c r="AA81" s="471">
        <v>145</v>
      </c>
      <c r="AB81" s="476">
        <v>136</v>
      </c>
      <c r="AC81" s="500">
        <v>114</v>
      </c>
      <c r="AD81" s="445">
        <v>117</v>
      </c>
      <c r="AE81" s="445">
        <v>129</v>
      </c>
      <c r="AF81" s="475">
        <v>128</v>
      </c>
      <c r="AG81" s="475">
        <v>149</v>
      </c>
      <c r="AH81" s="445">
        <v>129</v>
      </c>
      <c r="AI81" s="445">
        <v>101</v>
      </c>
      <c r="AJ81" s="445">
        <v>108</v>
      </c>
      <c r="AK81" s="445">
        <v>68</v>
      </c>
      <c r="AL81" s="445">
        <v>67</v>
      </c>
      <c r="AM81" s="445">
        <v>72</v>
      </c>
      <c r="AN81" s="445">
        <v>76</v>
      </c>
      <c r="AO81" s="445">
        <v>79</v>
      </c>
      <c r="AP81" s="445">
        <v>73</v>
      </c>
      <c r="AQ81" s="445">
        <v>91</v>
      </c>
      <c r="AR81" s="445">
        <v>74</v>
      </c>
      <c r="AS81" s="445">
        <v>55</v>
      </c>
      <c r="AT81" s="445">
        <v>63</v>
      </c>
      <c r="AU81" s="445">
        <v>59</v>
      </c>
      <c r="AV81" s="471">
        <v>54</v>
      </c>
      <c r="AW81" s="470">
        <v>79</v>
      </c>
      <c r="AX81" s="471">
        <v>84</v>
      </c>
      <c r="AY81" s="471">
        <v>73</v>
      </c>
      <c r="AZ81" s="471">
        <v>94</v>
      </c>
      <c r="BA81" s="471">
        <v>99</v>
      </c>
    </row>
    <row r="82" spans="1:54" ht="12" customHeight="1" x14ac:dyDescent="0.2">
      <c r="A82" s="391" t="s">
        <v>280</v>
      </c>
      <c r="B82" s="469">
        <v>40</v>
      </c>
      <c r="C82" s="470">
        <v>35</v>
      </c>
      <c r="D82" s="471">
        <v>34</v>
      </c>
      <c r="E82" s="471">
        <v>34</v>
      </c>
      <c r="F82" s="472">
        <v>49</v>
      </c>
      <c r="G82" s="475">
        <v>43</v>
      </c>
      <c r="H82" s="475">
        <v>31</v>
      </c>
      <c r="I82" s="475">
        <v>37</v>
      </c>
      <c r="J82" s="475">
        <v>43</v>
      </c>
      <c r="K82" s="445">
        <v>43</v>
      </c>
      <c r="L82" s="445">
        <v>37</v>
      </c>
      <c r="M82" s="445">
        <v>41</v>
      </c>
      <c r="N82" s="445">
        <v>27</v>
      </c>
      <c r="O82" s="445">
        <v>43</v>
      </c>
      <c r="P82" s="445">
        <v>35</v>
      </c>
      <c r="Q82" s="445">
        <v>42</v>
      </c>
      <c r="R82" s="445">
        <v>45</v>
      </c>
      <c r="S82" s="445">
        <v>45</v>
      </c>
      <c r="T82" s="445">
        <v>44</v>
      </c>
      <c r="U82" s="445">
        <v>51</v>
      </c>
      <c r="V82" s="445">
        <v>41</v>
      </c>
      <c r="W82" s="445">
        <v>36</v>
      </c>
      <c r="X82" s="471">
        <v>57</v>
      </c>
      <c r="Y82" s="471">
        <v>58</v>
      </c>
      <c r="Z82" s="471">
        <v>49</v>
      </c>
      <c r="AA82" s="471">
        <v>57</v>
      </c>
      <c r="AB82" s="476">
        <v>-15</v>
      </c>
      <c r="AC82" s="500">
        <v>-23</v>
      </c>
      <c r="AD82" s="676">
        <v>-41</v>
      </c>
      <c r="AE82" s="445">
        <v>-34</v>
      </c>
      <c r="AF82" s="475">
        <v>-16</v>
      </c>
      <c r="AG82" s="475">
        <v>-10</v>
      </c>
      <c r="AH82" s="445">
        <v>-23</v>
      </c>
      <c r="AI82" s="445">
        <v>-19</v>
      </c>
      <c r="AJ82" s="445">
        <v>-1</v>
      </c>
      <c r="AK82" s="445">
        <v>-1</v>
      </c>
      <c r="AL82" s="445">
        <v>-10</v>
      </c>
      <c r="AM82" s="445">
        <v>1</v>
      </c>
      <c r="AN82" s="445">
        <v>-26</v>
      </c>
      <c r="AO82" s="445">
        <v>7</v>
      </c>
      <c r="AP82" s="445">
        <v>-1</v>
      </c>
      <c r="AQ82" s="445">
        <v>-10</v>
      </c>
      <c r="AR82" s="676">
        <v>-14</v>
      </c>
      <c r="AS82" s="676">
        <v>6</v>
      </c>
      <c r="AT82" s="676">
        <v>-4</v>
      </c>
      <c r="AU82" s="676">
        <v>-4</v>
      </c>
      <c r="AV82" s="676">
        <v>-16</v>
      </c>
      <c r="AW82" s="676">
        <v>-10</v>
      </c>
      <c r="AX82" s="676">
        <v>0</v>
      </c>
      <c r="AY82" s="676">
        <v>-12</v>
      </c>
      <c r="AZ82" s="676">
        <v>-10</v>
      </c>
      <c r="BA82" s="676">
        <v>-9</v>
      </c>
    </row>
    <row r="83" spans="1:54" ht="12" customHeight="1" x14ac:dyDescent="0.2">
      <c r="A83" s="391" t="s">
        <v>281</v>
      </c>
      <c r="B83" s="469">
        <v>98</v>
      </c>
      <c r="C83" s="470">
        <v>117</v>
      </c>
      <c r="D83" s="471">
        <v>92</v>
      </c>
      <c r="E83" s="471">
        <v>92</v>
      </c>
      <c r="F83" s="472">
        <v>84</v>
      </c>
      <c r="G83" s="475">
        <v>98</v>
      </c>
      <c r="H83" s="475">
        <v>88</v>
      </c>
      <c r="I83" s="475">
        <v>85</v>
      </c>
      <c r="J83" s="475">
        <v>78</v>
      </c>
      <c r="K83" s="445">
        <v>65</v>
      </c>
      <c r="L83" s="445">
        <v>68</v>
      </c>
      <c r="M83" s="445">
        <v>68</v>
      </c>
      <c r="N83" s="445">
        <v>83</v>
      </c>
      <c r="O83" s="445">
        <v>73</v>
      </c>
      <c r="P83" s="445">
        <v>70</v>
      </c>
      <c r="Q83" s="445">
        <v>72</v>
      </c>
      <c r="R83" s="445">
        <v>67</v>
      </c>
      <c r="S83" s="445">
        <v>85</v>
      </c>
      <c r="T83" s="445">
        <v>65</v>
      </c>
      <c r="U83" s="445">
        <v>70</v>
      </c>
      <c r="V83" s="445">
        <v>65</v>
      </c>
      <c r="W83" s="445">
        <v>89</v>
      </c>
      <c r="X83" s="471">
        <v>73</v>
      </c>
      <c r="Y83" s="471">
        <v>73</v>
      </c>
      <c r="Z83" s="471">
        <v>92</v>
      </c>
      <c r="AA83" s="471">
        <v>100</v>
      </c>
      <c r="AB83" s="476">
        <v>48</v>
      </c>
      <c r="AC83" s="500">
        <v>73</v>
      </c>
      <c r="AD83" s="445">
        <v>41</v>
      </c>
      <c r="AE83" s="445">
        <v>25</v>
      </c>
      <c r="AF83" s="475">
        <v>-2</v>
      </c>
      <c r="AG83" s="475">
        <v>33</v>
      </c>
      <c r="AH83" s="445">
        <v>7</v>
      </c>
      <c r="AI83" s="445">
        <v>2</v>
      </c>
      <c r="AJ83" s="445">
        <v>8</v>
      </c>
      <c r="AK83" s="445">
        <v>-12</v>
      </c>
      <c r="AL83" s="445">
        <v>-25</v>
      </c>
      <c r="AM83" s="445">
        <v>-17</v>
      </c>
      <c r="AN83" s="445">
        <v>-5</v>
      </c>
      <c r="AO83" s="445">
        <v>-25</v>
      </c>
      <c r="AP83" s="445">
        <v>-30</v>
      </c>
      <c r="AQ83" s="445">
        <v>-7</v>
      </c>
      <c r="AR83" s="676">
        <v>-33</v>
      </c>
      <c r="AS83" s="676">
        <v>-31</v>
      </c>
      <c r="AT83" s="676">
        <v>-32</v>
      </c>
      <c r="AU83" s="676">
        <v>-48</v>
      </c>
      <c r="AV83" s="676">
        <v>-53</v>
      </c>
      <c r="AW83" s="676">
        <v>-30</v>
      </c>
      <c r="AX83" s="676">
        <v>-20</v>
      </c>
      <c r="AY83" s="676">
        <v>-28</v>
      </c>
      <c r="AZ83" s="676">
        <v>7</v>
      </c>
      <c r="BA83" s="471">
        <v>-4</v>
      </c>
    </row>
    <row r="84" spans="1:54" ht="12" customHeight="1" x14ac:dyDescent="0.2">
      <c r="A84" s="483" t="s">
        <v>282</v>
      </c>
      <c r="B84" s="503" t="s">
        <v>88</v>
      </c>
      <c r="C84" s="504" t="s">
        <v>88</v>
      </c>
      <c r="D84" s="940" t="s">
        <v>88</v>
      </c>
      <c r="E84" s="504" t="s">
        <v>88</v>
      </c>
      <c r="F84" s="504" t="s">
        <v>88</v>
      </c>
      <c r="G84" s="349" t="s">
        <v>285</v>
      </c>
      <c r="H84" s="383">
        <v>25</v>
      </c>
      <c r="I84" s="475">
        <v>17</v>
      </c>
      <c r="J84" s="506">
        <v>18</v>
      </c>
      <c r="K84" s="445">
        <v>21</v>
      </c>
      <c r="L84" s="445">
        <v>19</v>
      </c>
      <c r="M84" s="445">
        <v>25</v>
      </c>
      <c r="N84" s="445">
        <v>20</v>
      </c>
      <c r="O84" s="445">
        <v>24</v>
      </c>
      <c r="P84" s="445">
        <v>14</v>
      </c>
      <c r="Q84" s="445">
        <v>20</v>
      </c>
      <c r="R84" s="445">
        <v>28</v>
      </c>
      <c r="S84" s="445">
        <v>23</v>
      </c>
      <c r="T84" s="445">
        <v>21</v>
      </c>
      <c r="U84" s="445">
        <v>24</v>
      </c>
      <c r="V84" s="445">
        <v>17</v>
      </c>
      <c r="W84" s="445">
        <v>25</v>
      </c>
      <c r="X84" s="471">
        <v>18</v>
      </c>
      <c r="Y84" s="471">
        <v>15</v>
      </c>
      <c r="Z84" s="471">
        <v>28</v>
      </c>
      <c r="AA84" s="471">
        <v>41</v>
      </c>
      <c r="AB84" s="479" t="s">
        <v>88</v>
      </c>
      <c r="AC84" s="522" t="s">
        <v>88</v>
      </c>
      <c r="AD84" s="937" t="s">
        <v>88</v>
      </c>
      <c r="AE84" s="502" t="s">
        <v>88</v>
      </c>
      <c r="AF84" s="502" t="s">
        <v>88</v>
      </c>
      <c r="AG84" s="44">
        <v>-4</v>
      </c>
      <c r="AH84" s="44">
        <v>5</v>
      </c>
      <c r="AI84" s="676">
        <v>-18</v>
      </c>
      <c r="AJ84" s="44">
        <v>-6</v>
      </c>
      <c r="AK84" s="44">
        <v>-10</v>
      </c>
      <c r="AL84" s="44">
        <v>-15</v>
      </c>
      <c r="AM84" s="44">
        <v>-9</v>
      </c>
      <c r="AN84" s="44">
        <v>-2</v>
      </c>
      <c r="AO84" s="44">
        <v>-5</v>
      </c>
      <c r="AP84" s="445">
        <v>-9</v>
      </c>
      <c r="AQ84" s="44">
        <v>-14</v>
      </c>
      <c r="AR84" s="445">
        <v>2</v>
      </c>
      <c r="AS84" s="445">
        <v>-11</v>
      </c>
      <c r="AT84" s="445">
        <v>-5</v>
      </c>
      <c r="AU84" s="445">
        <v>-16</v>
      </c>
      <c r="AV84" s="471">
        <v>-14</v>
      </c>
      <c r="AW84" s="470">
        <v>-16</v>
      </c>
      <c r="AX84" s="471">
        <v>-3</v>
      </c>
      <c r="AY84" s="646">
        <v>0</v>
      </c>
      <c r="AZ84" s="676">
        <v>-2</v>
      </c>
      <c r="BA84" s="676">
        <v>10</v>
      </c>
    </row>
    <row r="85" spans="1:54" ht="3" customHeight="1" x14ac:dyDescent="0.2">
      <c r="A85" s="487"/>
      <c r="B85" s="380"/>
      <c r="C85" s="379"/>
      <c r="D85" s="510"/>
      <c r="E85" s="510"/>
      <c r="F85" s="510"/>
      <c r="G85" s="510"/>
      <c r="H85" s="511"/>
      <c r="I85" s="511"/>
      <c r="J85" s="511"/>
      <c r="K85" s="510"/>
      <c r="L85" s="510"/>
      <c r="M85" s="510"/>
      <c r="N85" s="510"/>
      <c r="O85" s="510"/>
      <c r="P85" s="510"/>
      <c r="Q85" s="510"/>
      <c r="R85" s="510"/>
      <c r="S85" s="510"/>
      <c r="T85" s="510"/>
      <c r="U85" s="510"/>
      <c r="V85" s="510"/>
      <c r="W85" s="510"/>
      <c r="X85" s="531"/>
      <c r="Y85" s="531"/>
      <c r="Z85" s="531"/>
      <c r="AA85" s="531"/>
      <c r="AB85" s="512"/>
      <c r="AC85" s="511"/>
      <c r="AD85" s="510"/>
      <c r="AE85" s="510"/>
      <c r="AF85" s="510"/>
      <c r="AG85" s="510"/>
      <c r="AH85" s="510"/>
      <c r="AI85" s="510"/>
      <c r="AJ85" s="510"/>
      <c r="AK85" s="510"/>
      <c r="AL85" s="510"/>
      <c r="AM85" s="510"/>
      <c r="AN85" s="510"/>
      <c r="AO85" s="510"/>
      <c r="AP85" s="510"/>
      <c r="AQ85" s="510"/>
      <c r="AR85" s="510"/>
      <c r="AS85" s="510"/>
      <c r="AT85" s="510"/>
      <c r="AU85" s="510"/>
      <c r="AV85" s="510"/>
      <c r="AW85" s="510"/>
      <c r="AX85" s="531"/>
      <c r="AY85" s="531"/>
      <c r="AZ85" s="531"/>
      <c r="BA85" s="531">
        <v>0</v>
      </c>
    </row>
    <row r="86" spans="1:54" ht="12" customHeight="1" x14ac:dyDescent="0.2"/>
    <row r="87" spans="1:54" ht="12" customHeight="1" x14ac:dyDescent="0.2">
      <c r="A87" s="3" t="s">
        <v>583</v>
      </c>
      <c r="B87" s="3"/>
      <c r="BB87" s="645" t="s">
        <v>402</v>
      </c>
    </row>
    <row r="88" spans="1:54" ht="12.75" hidden="1" customHeight="1" x14ac:dyDescent="0.2">
      <c r="A88" s="3" t="s">
        <v>286</v>
      </c>
    </row>
    <row r="89" spans="1:54" ht="12" customHeight="1" x14ac:dyDescent="0.2">
      <c r="A89" s="3" t="s">
        <v>296</v>
      </c>
    </row>
    <row r="90" spans="1:54" ht="12" customHeight="1" x14ac:dyDescent="0.2">
      <c r="A90" s="665" t="s">
        <v>414</v>
      </c>
    </row>
  </sheetData>
  <mergeCells count="30">
    <mergeCell ref="AD3:BA3"/>
    <mergeCell ref="B4:B5"/>
    <mergeCell ref="C4:C5"/>
    <mergeCell ref="B44:B45"/>
    <mergeCell ref="C44:C45"/>
    <mergeCell ref="AI4:AI5"/>
    <mergeCell ref="AR4:AR5"/>
    <mergeCell ref="AX4:AX5"/>
    <mergeCell ref="BA4:BA5"/>
    <mergeCell ref="AD4:AD5"/>
    <mergeCell ref="A3:A5"/>
    <mergeCell ref="I4:I5"/>
    <mergeCell ref="R4:R5"/>
    <mergeCell ref="X4:X5"/>
    <mergeCell ref="AA4:AA5"/>
    <mergeCell ref="D3:AA3"/>
    <mergeCell ref="D4:D5"/>
    <mergeCell ref="A43:A45"/>
    <mergeCell ref="D43:AA43"/>
    <mergeCell ref="AD43:BA43"/>
    <mergeCell ref="D44:D45"/>
    <mergeCell ref="I44:I45"/>
    <mergeCell ref="R44:R45"/>
    <mergeCell ref="X44:X45"/>
    <mergeCell ref="AA44:AA45"/>
    <mergeCell ref="AD44:AD45"/>
    <mergeCell ref="AI44:AI45"/>
    <mergeCell ref="AR44:AR45"/>
    <mergeCell ref="AX44:AX45"/>
    <mergeCell ref="BA44:BA45"/>
  </mergeCells>
  <hyperlinks>
    <hyperlink ref="BB1" location="Inhalt!C48" display="zurück"/>
    <hyperlink ref="BB87" location="Inhalt!C44" display="zurück"/>
  </hyperlinks>
  <pageMargins left="0.70866141732283472" right="0.70866141732283472" top="0.70866141732283472" bottom="0.70866141732283472" header="0.47244094488188981" footer="0.47244094488188981"/>
  <pageSetup paperSize="9" firstPageNumber="76" orientation="portrait" r:id="rId1"/>
  <headerFooter>
    <oddFooter>&amp;C&amp;"-,Standard"&amp;8Landeshauptstadt Dresden, Kommunale Statistikstelle - Bevölkerungsbewegung 2021</oddFooter>
  </headerFooter>
  <rowBreaks count="1" manualBreakCount="1">
    <brk id="40" max="16383"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92"/>
  <sheetViews>
    <sheetView showGridLines="0" zoomScaleNormal="100" workbookViewId="0"/>
  </sheetViews>
  <sheetFormatPr baseColWidth="10" defaultColWidth="11.42578125" defaultRowHeight="12.75" x14ac:dyDescent="0.2"/>
  <cols>
    <col min="1" max="1" width="29.7109375" style="1" customWidth="1"/>
    <col min="2" max="2" width="6.140625" style="1" hidden="1" customWidth="1"/>
    <col min="3" max="3" width="0.7109375" style="1" hidden="1" customWidth="1"/>
    <col min="4" max="4" width="5.85546875" style="1" customWidth="1"/>
    <col min="5" max="8" width="6.7109375" style="1" hidden="1" customWidth="1"/>
    <col min="9" max="9" width="5.85546875" style="1" customWidth="1"/>
    <col min="10" max="12" width="6.7109375" style="1" hidden="1" customWidth="1"/>
    <col min="13" max="17" width="6" style="1" hidden="1" customWidth="1"/>
    <col min="18" max="18" width="5.85546875" style="1" customWidth="1"/>
    <col min="19" max="20" width="6" style="1" hidden="1" customWidth="1"/>
    <col min="21" max="23" width="6" style="56" hidden="1" customWidth="1"/>
    <col min="24" max="25" width="5.85546875" style="56" hidden="1" customWidth="1"/>
    <col min="26" max="27" width="5.85546875" style="56" customWidth="1"/>
    <col min="28" max="29" width="6.7109375" style="1" hidden="1" customWidth="1"/>
    <col min="30" max="30" width="5.85546875" style="1" customWidth="1"/>
    <col min="31" max="34" width="6.7109375" style="1" hidden="1" customWidth="1"/>
    <col min="35" max="35" width="5.85546875" style="1" customWidth="1"/>
    <col min="36" max="38" width="6.7109375" style="1" hidden="1" customWidth="1"/>
    <col min="39" max="43" width="6" style="1" hidden="1" customWidth="1"/>
    <col min="44" max="44" width="5.85546875" style="1" customWidth="1"/>
    <col min="45" max="46" width="6" style="1" hidden="1" customWidth="1"/>
    <col min="47" max="48" width="6" style="56" hidden="1" customWidth="1"/>
    <col min="49" max="49" width="6.140625" style="56" hidden="1" customWidth="1"/>
    <col min="50" max="51" width="5.85546875" style="56" hidden="1" customWidth="1"/>
    <col min="52" max="53" width="5.85546875" style="56" customWidth="1"/>
    <col min="54" max="55" width="3.7109375" style="1" customWidth="1"/>
    <col min="56" max="16384" width="11.42578125" style="1"/>
  </cols>
  <sheetData>
    <row r="1" spans="1:54" s="23" customFormat="1" ht="18" customHeight="1" x14ac:dyDescent="0.35">
      <c r="A1" s="23" t="s">
        <v>287</v>
      </c>
      <c r="U1" s="532"/>
      <c r="V1" s="532"/>
      <c r="W1" s="532"/>
      <c r="X1" s="532"/>
      <c r="Y1" s="532"/>
      <c r="Z1" s="532"/>
      <c r="AA1" s="532"/>
      <c r="AU1" s="532"/>
      <c r="AV1" s="532"/>
      <c r="AW1" s="532"/>
      <c r="AX1" s="532"/>
      <c r="AY1" s="532"/>
      <c r="AZ1" s="532"/>
      <c r="BA1" s="532"/>
      <c r="BB1" s="645" t="s">
        <v>402</v>
      </c>
    </row>
    <row r="2" spans="1:54" ht="18" customHeight="1" x14ac:dyDescent="0.25">
      <c r="B2" s="21"/>
    </row>
    <row r="3" spans="1:54" s="4" customFormat="1" ht="12.75" customHeight="1" x14ac:dyDescent="0.2">
      <c r="A3" s="20" t="s">
        <v>610</v>
      </c>
      <c r="B3" s="20"/>
      <c r="U3" s="400"/>
      <c r="V3" s="400"/>
      <c r="W3" s="400"/>
      <c r="X3" s="400"/>
      <c r="Y3" s="400"/>
      <c r="Z3" s="400"/>
      <c r="AA3" s="400"/>
      <c r="AU3" s="400"/>
      <c r="AV3" s="400"/>
      <c r="AW3" s="400"/>
      <c r="AX3" s="400"/>
      <c r="AY3" s="400"/>
      <c r="AZ3" s="400"/>
      <c r="BA3" s="400"/>
      <c r="BB3" s="645" t="s">
        <v>402</v>
      </c>
    </row>
    <row r="4" spans="1:54" ht="12.75" customHeight="1" x14ac:dyDescent="0.2"/>
    <row r="5" spans="1:54" ht="12" customHeight="1" x14ac:dyDescent="0.2">
      <c r="A5" s="1209" t="s">
        <v>520</v>
      </c>
      <c r="B5" s="457" t="s">
        <v>119</v>
      </c>
      <c r="C5" s="382"/>
      <c r="D5" s="1181" t="s">
        <v>119</v>
      </c>
      <c r="E5" s="1212"/>
      <c r="F5" s="1212"/>
      <c r="G5" s="1212"/>
      <c r="H5" s="1212"/>
      <c r="I5" s="1212"/>
      <c r="J5" s="1212"/>
      <c r="K5" s="1212"/>
      <c r="L5" s="1212"/>
      <c r="M5" s="1212"/>
      <c r="N5" s="1212"/>
      <c r="O5" s="1212"/>
      <c r="P5" s="1212"/>
      <c r="Q5" s="1212"/>
      <c r="R5" s="1212"/>
      <c r="S5" s="1212"/>
      <c r="T5" s="1212"/>
      <c r="U5" s="1212"/>
      <c r="V5" s="1212"/>
      <c r="W5" s="1212"/>
      <c r="X5" s="1212"/>
      <c r="Y5" s="1212"/>
      <c r="Z5" s="1212"/>
      <c r="AA5" s="1216"/>
      <c r="AB5" s="458" t="s">
        <v>122</v>
      </c>
      <c r="AC5" s="458"/>
      <c r="AD5" s="1181" t="s">
        <v>122</v>
      </c>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3"/>
    </row>
    <row r="6" spans="1:54" ht="12" customHeight="1" x14ac:dyDescent="0.2">
      <c r="A6" s="1210"/>
      <c r="B6" s="1202">
        <v>1993</v>
      </c>
      <c r="C6" s="1219">
        <v>1994</v>
      </c>
      <c r="D6" s="1217" t="s">
        <v>521</v>
      </c>
      <c r="E6" s="460">
        <v>1996</v>
      </c>
      <c r="F6" s="460">
        <v>1997</v>
      </c>
      <c r="G6" s="25">
        <v>1998</v>
      </c>
      <c r="H6" s="25">
        <v>1999</v>
      </c>
      <c r="I6" s="1103">
        <v>2000</v>
      </c>
      <c r="J6" s="25">
        <v>2001</v>
      </c>
      <c r="K6" s="25">
        <v>2003</v>
      </c>
      <c r="L6" s="25">
        <v>2004</v>
      </c>
      <c r="M6" s="25">
        <v>2005</v>
      </c>
      <c r="N6" s="25">
        <v>2006</v>
      </c>
      <c r="O6" s="25">
        <v>2007</v>
      </c>
      <c r="P6" s="25">
        <v>2008</v>
      </c>
      <c r="Q6" s="25">
        <v>2009</v>
      </c>
      <c r="R6" s="1103">
        <v>2010</v>
      </c>
      <c r="S6" s="25">
        <v>2011</v>
      </c>
      <c r="T6" s="25">
        <v>2012</v>
      </c>
      <c r="U6" s="460">
        <v>2013</v>
      </c>
      <c r="V6" s="460">
        <v>2014</v>
      </c>
      <c r="W6" s="460">
        <v>2015</v>
      </c>
      <c r="X6" s="1103">
        <v>2018</v>
      </c>
      <c r="Y6" s="1103">
        <v>2019</v>
      </c>
      <c r="Z6" s="1103">
        <v>2020</v>
      </c>
      <c r="AA6" s="1088">
        <v>2021</v>
      </c>
      <c r="AB6" s="520">
        <v>1993</v>
      </c>
      <c r="AC6" s="519">
        <v>1994</v>
      </c>
      <c r="AD6" s="1217" t="s">
        <v>521</v>
      </c>
      <c r="AE6" s="460">
        <v>1996</v>
      </c>
      <c r="AF6" s="25">
        <v>1997</v>
      </c>
      <c r="AG6" s="25">
        <v>1998</v>
      </c>
      <c r="AH6" s="25">
        <v>1999</v>
      </c>
      <c r="AI6" s="1103">
        <v>2000</v>
      </c>
      <c r="AJ6" s="25">
        <v>2001</v>
      </c>
      <c r="AK6" s="25">
        <v>2003</v>
      </c>
      <c r="AL6" s="25">
        <v>2004</v>
      </c>
      <c r="AM6" s="25">
        <v>2005</v>
      </c>
      <c r="AN6" s="25">
        <v>2006</v>
      </c>
      <c r="AO6" s="25">
        <v>2007</v>
      </c>
      <c r="AP6" s="25">
        <v>2008</v>
      </c>
      <c r="AQ6" s="25">
        <v>2009</v>
      </c>
      <c r="AR6" s="1103">
        <v>2010</v>
      </c>
      <c r="AS6" s="25">
        <v>2011</v>
      </c>
      <c r="AT6" s="25">
        <v>2012</v>
      </c>
      <c r="AU6" s="460">
        <v>2013</v>
      </c>
      <c r="AV6" s="460">
        <v>2014</v>
      </c>
      <c r="AW6" s="460">
        <v>2015</v>
      </c>
      <c r="AX6" s="1103">
        <v>2018</v>
      </c>
      <c r="AY6" s="1103">
        <v>2019</v>
      </c>
      <c r="AZ6" s="951">
        <v>2020</v>
      </c>
      <c r="BA6" s="1103">
        <v>2021</v>
      </c>
    </row>
    <row r="7" spans="1:54" ht="12" customHeight="1" x14ac:dyDescent="0.2">
      <c r="A7" s="1211"/>
      <c r="B7" s="993"/>
      <c r="C7" s="1220"/>
      <c r="D7" s="1218"/>
      <c r="E7" s="26"/>
      <c r="F7" s="961"/>
      <c r="G7" s="26"/>
      <c r="H7" s="26"/>
      <c r="I7" s="996"/>
      <c r="J7" s="26"/>
      <c r="K7" s="26"/>
      <c r="L7" s="26"/>
      <c r="M7" s="26"/>
      <c r="N7" s="26"/>
      <c r="O7" s="26"/>
      <c r="P7" s="26"/>
      <c r="Q7" s="26"/>
      <c r="R7" s="996"/>
      <c r="S7" s="26"/>
      <c r="T7" s="26"/>
      <c r="U7" s="521"/>
      <c r="V7" s="521"/>
      <c r="W7" s="521"/>
      <c r="X7" s="996"/>
      <c r="Y7" s="996"/>
      <c r="Z7" s="996"/>
      <c r="AA7" s="1221"/>
      <c r="AB7" s="434"/>
      <c r="AC7" s="192"/>
      <c r="AD7" s="1218"/>
      <c r="AE7" s="26"/>
      <c r="AF7" s="26"/>
      <c r="AG7" s="26"/>
      <c r="AH7" s="26"/>
      <c r="AI7" s="996"/>
      <c r="AJ7" s="26"/>
      <c r="AK7" s="26"/>
      <c r="AL7" s="26"/>
      <c r="AM7" s="26"/>
      <c r="AN7" s="26"/>
      <c r="AO7" s="26"/>
      <c r="AP7" s="26"/>
      <c r="AQ7" s="26"/>
      <c r="AR7" s="996"/>
      <c r="AS7" s="26"/>
      <c r="AT7" s="26"/>
      <c r="AU7" s="521"/>
      <c r="AV7" s="521"/>
      <c r="AW7" s="521"/>
      <c r="AX7" s="996"/>
      <c r="AY7" s="996"/>
      <c r="AZ7" s="950"/>
      <c r="BA7" s="996"/>
    </row>
    <row r="8" spans="1:54" ht="18" customHeight="1" x14ac:dyDescent="0.2">
      <c r="A8" s="465" t="s">
        <v>223</v>
      </c>
      <c r="B8" s="533" t="e">
        <v>#REF!</v>
      </c>
      <c r="C8" s="534" t="e">
        <v>#REF!</v>
      </c>
      <c r="D8" s="757">
        <v>19063</v>
      </c>
      <c r="E8" s="758" t="e">
        <v>#REF!</v>
      </c>
      <c r="F8" s="754" t="e">
        <v>#REF!</v>
      </c>
      <c r="G8" s="754" t="e">
        <v>#REF!</v>
      </c>
      <c r="H8" s="754" t="e">
        <v>#REF!</v>
      </c>
      <c r="I8" s="754">
        <v>21865</v>
      </c>
      <c r="J8" s="754">
        <v>22074</v>
      </c>
      <c r="K8" s="758">
        <v>21659</v>
      </c>
      <c r="L8" s="758">
        <v>22436</v>
      </c>
      <c r="M8" s="758">
        <v>26290</v>
      </c>
      <c r="N8" s="758">
        <v>28396</v>
      </c>
      <c r="O8" s="758">
        <v>26484</v>
      </c>
      <c r="P8" s="758">
        <v>27075</v>
      </c>
      <c r="Q8" s="758">
        <v>27726</v>
      </c>
      <c r="R8" s="758">
        <v>26931</v>
      </c>
      <c r="S8" s="758">
        <v>29303</v>
      </c>
      <c r="T8" s="754">
        <v>29034</v>
      </c>
      <c r="U8" s="754">
        <v>28602</v>
      </c>
      <c r="V8" s="758">
        <v>29305</v>
      </c>
      <c r="W8" s="758">
        <v>34527</v>
      </c>
      <c r="X8" s="758">
        <v>30198</v>
      </c>
      <c r="Y8" s="758">
        <v>29941</v>
      </c>
      <c r="Z8" s="758">
        <v>24950</v>
      </c>
      <c r="AA8" s="759">
        <v>26529</v>
      </c>
      <c r="AB8" s="760">
        <v>12505</v>
      </c>
      <c r="AC8" s="754">
        <v>20001</v>
      </c>
      <c r="AD8" s="757">
        <v>22627</v>
      </c>
      <c r="AE8" s="758" t="e">
        <v>#REF!</v>
      </c>
      <c r="AF8" s="758" t="e">
        <v>#REF!</v>
      </c>
      <c r="AG8" s="758" t="e">
        <v>#REF!</v>
      </c>
      <c r="AH8" s="740" t="e">
        <v>#REF!</v>
      </c>
      <c r="AI8" s="740">
        <v>20032</v>
      </c>
      <c r="AJ8" s="740">
        <v>20979</v>
      </c>
      <c r="AK8" s="740">
        <v>18569</v>
      </c>
      <c r="AL8" s="740">
        <v>19632</v>
      </c>
      <c r="AM8" s="740">
        <v>19365</v>
      </c>
      <c r="AN8" s="740">
        <v>19798</v>
      </c>
      <c r="AO8" s="740">
        <v>21155</v>
      </c>
      <c r="AP8" s="740">
        <v>22979</v>
      </c>
      <c r="AQ8" s="740">
        <v>23643</v>
      </c>
      <c r="AR8" s="740">
        <v>21967</v>
      </c>
      <c r="AS8" s="740">
        <v>23724</v>
      </c>
      <c r="AT8" s="740">
        <v>23147</v>
      </c>
      <c r="AU8" s="758">
        <v>24244</v>
      </c>
      <c r="AV8" s="758">
        <v>25095</v>
      </c>
      <c r="AW8" s="758">
        <v>27762</v>
      </c>
      <c r="AX8" s="758">
        <v>27159</v>
      </c>
      <c r="AY8" s="756">
        <v>27946</v>
      </c>
      <c r="AZ8" s="756">
        <v>25685</v>
      </c>
      <c r="BA8" s="756">
        <v>26467</v>
      </c>
    </row>
    <row r="9" spans="1:54" ht="18" customHeight="1" x14ac:dyDescent="0.2">
      <c r="A9" s="391" t="s">
        <v>288</v>
      </c>
      <c r="B9" s="469">
        <v>1858</v>
      </c>
      <c r="C9" s="486">
        <v>2066</v>
      </c>
      <c r="D9" s="761">
        <v>2219</v>
      </c>
      <c r="E9" s="744">
        <v>2375</v>
      </c>
      <c r="F9" s="745">
        <v>2455</v>
      </c>
      <c r="G9" s="745">
        <v>2535</v>
      </c>
      <c r="H9" s="745">
        <v>2363</v>
      </c>
      <c r="I9" s="745">
        <v>2615</v>
      </c>
      <c r="J9" s="745">
        <v>2703</v>
      </c>
      <c r="K9" s="744">
        <v>2936</v>
      </c>
      <c r="L9" s="745">
        <v>2776</v>
      </c>
      <c r="M9" s="744">
        <v>3369</v>
      </c>
      <c r="N9" s="744">
        <v>3530</v>
      </c>
      <c r="O9" s="744">
        <v>3444</v>
      </c>
      <c r="P9" s="744">
        <v>3784</v>
      </c>
      <c r="Q9" s="744">
        <v>3825</v>
      </c>
      <c r="R9" s="744">
        <v>3767</v>
      </c>
      <c r="S9" s="744">
        <v>4235</v>
      </c>
      <c r="T9" s="745">
        <v>4116</v>
      </c>
      <c r="U9" s="745">
        <v>4331</v>
      </c>
      <c r="V9" s="744">
        <v>4514</v>
      </c>
      <c r="W9" s="744">
        <v>6737</v>
      </c>
      <c r="X9" s="744">
        <v>6591</v>
      </c>
      <c r="Y9" s="744">
        <v>6570</v>
      </c>
      <c r="Z9" s="744">
        <v>5584</v>
      </c>
      <c r="AA9" s="762">
        <v>5119</v>
      </c>
      <c r="AB9" s="763">
        <v>1592</v>
      </c>
      <c r="AC9" s="745">
        <v>2348</v>
      </c>
      <c r="AD9" s="761">
        <v>2348</v>
      </c>
      <c r="AE9" s="744">
        <v>2858</v>
      </c>
      <c r="AF9" s="744">
        <v>2978</v>
      </c>
      <c r="AG9" s="744">
        <v>2833</v>
      </c>
      <c r="AH9" s="749">
        <v>2272</v>
      </c>
      <c r="AI9" s="749">
        <v>2355</v>
      </c>
      <c r="AJ9" s="749">
        <v>2238</v>
      </c>
      <c r="AK9" s="749">
        <v>1960</v>
      </c>
      <c r="AL9" s="749">
        <v>2053</v>
      </c>
      <c r="AM9" s="749">
        <v>1998</v>
      </c>
      <c r="AN9" s="749">
        <v>2184</v>
      </c>
      <c r="AO9" s="749">
        <v>2305</v>
      </c>
      <c r="AP9" s="749">
        <v>2612</v>
      </c>
      <c r="AQ9" s="749">
        <v>2931</v>
      </c>
      <c r="AR9" s="749">
        <v>2695</v>
      </c>
      <c r="AS9" s="749">
        <v>3039</v>
      </c>
      <c r="AT9" s="744">
        <v>2948</v>
      </c>
      <c r="AU9" s="744">
        <v>3171</v>
      </c>
      <c r="AV9" s="744">
        <v>3228</v>
      </c>
      <c r="AW9" s="744">
        <v>4272</v>
      </c>
      <c r="AX9" s="744">
        <v>4834</v>
      </c>
      <c r="AY9" s="764">
        <v>5001</v>
      </c>
      <c r="AZ9" s="764">
        <v>4909</v>
      </c>
      <c r="BA9" s="764">
        <v>4526</v>
      </c>
    </row>
    <row r="10" spans="1:54" ht="18" customHeight="1" x14ac:dyDescent="0.2">
      <c r="A10" s="391" t="s">
        <v>224</v>
      </c>
      <c r="B10" s="536">
        <v>79</v>
      </c>
      <c r="C10" s="486">
        <v>61</v>
      </c>
      <c r="D10" s="761">
        <v>99</v>
      </c>
      <c r="E10" s="744">
        <v>72</v>
      </c>
      <c r="F10" s="765">
        <v>61</v>
      </c>
      <c r="G10" s="748">
        <v>79</v>
      </c>
      <c r="H10" s="748">
        <v>98</v>
      </c>
      <c r="I10" s="766">
        <v>60</v>
      </c>
      <c r="J10" s="766">
        <v>73</v>
      </c>
      <c r="K10" s="676">
        <v>65</v>
      </c>
      <c r="L10" s="766">
        <v>102</v>
      </c>
      <c r="M10" s="766">
        <v>167</v>
      </c>
      <c r="N10" s="766">
        <v>124</v>
      </c>
      <c r="O10" s="766">
        <v>153</v>
      </c>
      <c r="P10" s="766">
        <v>198</v>
      </c>
      <c r="Q10" s="749">
        <v>234</v>
      </c>
      <c r="R10" s="748">
        <v>198</v>
      </c>
      <c r="S10" s="748">
        <v>243</v>
      </c>
      <c r="T10" s="748">
        <v>190</v>
      </c>
      <c r="U10" s="745">
        <v>279</v>
      </c>
      <c r="V10" s="744">
        <v>220</v>
      </c>
      <c r="W10" s="744">
        <v>226</v>
      </c>
      <c r="X10" s="744">
        <v>217</v>
      </c>
      <c r="Y10" s="744">
        <v>249</v>
      </c>
      <c r="Z10" s="744">
        <v>261</v>
      </c>
      <c r="AA10" s="762">
        <v>381</v>
      </c>
      <c r="AB10" s="767">
        <v>57</v>
      </c>
      <c r="AC10" s="745">
        <v>54</v>
      </c>
      <c r="AD10" s="761">
        <v>75</v>
      </c>
      <c r="AE10" s="744">
        <v>102</v>
      </c>
      <c r="AF10" s="744">
        <v>97</v>
      </c>
      <c r="AG10" s="749">
        <v>112</v>
      </c>
      <c r="AH10" s="749">
        <v>107</v>
      </c>
      <c r="AI10" s="749">
        <v>88</v>
      </c>
      <c r="AJ10" s="676">
        <v>106</v>
      </c>
      <c r="AK10" s="676">
        <v>56</v>
      </c>
      <c r="AL10" s="676">
        <v>68</v>
      </c>
      <c r="AM10" s="676">
        <v>100</v>
      </c>
      <c r="AN10" s="676">
        <v>105</v>
      </c>
      <c r="AO10" s="676">
        <v>75</v>
      </c>
      <c r="AP10" s="676">
        <v>100</v>
      </c>
      <c r="AQ10" s="676">
        <v>155</v>
      </c>
      <c r="AR10" s="676">
        <v>134</v>
      </c>
      <c r="AS10" s="676">
        <v>184</v>
      </c>
      <c r="AT10" s="676">
        <v>147</v>
      </c>
      <c r="AU10" s="678">
        <v>258</v>
      </c>
      <c r="AV10" s="678">
        <v>204</v>
      </c>
      <c r="AW10" s="678">
        <v>176</v>
      </c>
      <c r="AX10" s="744">
        <v>179</v>
      </c>
      <c r="AY10" s="764">
        <v>163</v>
      </c>
      <c r="AZ10" s="764">
        <v>172</v>
      </c>
      <c r="BA10" s="764">
        <v>180</v>
      </c>
    </row>
    <row r="11" spans="1:54" ht="12" customHeight="1" x14ac:dyDescent="0.2">
      <c r="A11" s="391" t="s">
        <v>225</v>
      </c>
      <c r="B11" s="536">
        <v>109</v>
      </c>
      <c r="C11" s="486">
        <v>109</v>
      </c>
      <c r="D11" s="761">
        <v>73</v>
      </c>
      <c r="E11" s="744">
        <v>92</v>
      </c>
      <c r="F11" s="765">
        <v>90</v>
      </c>
      <c r="G11" s="748">
        <v>194</v>
      </c>
      <c r="H11" s="748">
        <v>191</v>
      </c>
      <c r="I11" s="766">
        <v>205</v>
      </c>
      <c r="J11" s="766">
        <v>171</v>
      </c>
      <c r="K11" s="676">
        <v>241</v>
      </c>
      <c r="L11" s="766">
        <v>245</v>
      </c>
      <c r="M11" s="766">
        <v>298</v>
      </c>
      <c r="N11" s="766">
        <v>362</v>
      </c>
      <c r="O11" s="766">
        <v>411</v>
      </c>
      <c r="P11" s="766">
        <v>324</v>
      </c>
      <c r="Q11" s="749">
        <v>323</v>
      </c>
      <c r="R11" s="748">
        <v>394</v>
      </c>
      <c r="S11" s="748">
        <v>377</v>
      </c>
      <c r="T11" s="748">
        <v>409</v>
      </c>
      <c r="U11" s="745">
        <v>415</v>
      </c>
      <c r="V11" s="744">
        <v>452</v>
      </c>
      <c r="W11" s="744">
        <v>450</v>
      </c>
      <c r="X11" s="744">
        <v>369</v>
      </c>
      <c r="Y11" s="744">
        <v>358</v>
      </c>
      <c r="Z11" s="744">
        <v>296</v>
      </c>
      <c r="AA11" s="762">
        <v>359</v>
      </c>
      <c r="AB11" s="767">
        <v>83</v>
      </c>
      <c r="AC11" s="745">
        <v>193</v>
      </c>
      <c r="AD11" s="761">
        <v>174</v>
      </c>
      <c r="AE11" s="744">
        <v>165</v>
      </c>
      <c r="AF11" s="744">
        <v>221</v>
      </c>
      <c r="AG11" s="749">
        <v>225</v>
      </c>
      <c r="AH11" s="749">
        <v>170</v>
      </c>
      <c r="AI11" s="749">
        <v>220</v>
      </c>
      <c r="AJ11" s="676">
        <v>247</v>
      </c>
      <c r="AK11" s="676">
        <v>170</v>
      </c>
      <c r="AL11" s="676">
        <v>171</v>
      </c>
      <c r="AM11" s="676">
        <v>167</v>
      </c>
      <c r="AN11" s="676">
        <v>201</v>
      </c>
      <c r="AO11" s="676">
        <v>181</v>
      </c>
      <c r="AP11" s="676">
        <v>281</v>
      </c>
      <c r="AQ11" s="676">
        <v>263</v>
      </c>
      <c r="AR11" s="676">
        <v>316</v>
      </c>
      <c r="AS11" s="676">
        <v>330</v>
      </c>
      <c r="AT11" s="676">
        <v>312</v>
      </c>
      <c r="AU11" s="678">
        <v>317</v>
      </c>
      <c r="AV11" s="678">
        <v>338</v>
      </c>
      <c r="AW11" s="678">
        <v>387</v>
      </c>
      <c r="AX11" s="744">
        <v>364</v>
      </c>
      <c r="AY11" s="764">
        <v>329</v>
      </c>
      <c r="AZ11" s="764">
        <v>310</v>
      </c>
      <c r="BA11" s="764">
        <v>331</v>
      </c>
    </row>
    <row r="12" spans="1:54" ht="12" customHeight="1" x14ac:dyDescent="0.2">
      <c r="A12" s="391" t="s">
        <v>226</v>
      </c>
      <c r="B12" s="536">
        <v>333</v>
      </c>
      <c r="C12" s="486">
        <v>369</v>
      </c>
      <c r="D12" s="761">
        <v>295</v>
      </c>
      <c r="E12" s="744">
        <v>298</v>
      </c>
      <c r="F12" s="765">
        <v>279</v>
      </c>
      <c r="G12" s="748">
        <v>309</v>
      </c>
      <c r="H12" s="748">
        <v>309</v>
      </c>
      <c r="I12" s="766">
        <v>418</v>
      </c>
      <c r="J12" s="766">
        <v>419</v>
      </c>
      <c r="K12" s="676">
        <v>428</v>
      </c>
      <c r="L12" s="766">
        <v>388</v>
      </c>
      <c r="M12" s="766">
        <v>544</v>
      </c>
      <c r="N12" s="766">
        <v>556</v>
      </c>
      <c r="O12" s="766">
        <v>649</v>
      </c>
      <c r="P12" s="766">
        <v>781</v>
      </c>
      <c r="Q12" s="749">
        <v>734</v>
      </c>
      <c r="R12" s="748">
        <v>662</v>
      </c>
      <c r="S12" s="748">
        <v>725</v>
      </c>
      <c r="T12" s="748">
        <v>724</v>
      </c>
      <c r="U12" s="745">
        <v>823</v>
      </c>
      <c r="V12" s="744">
        <v>817</v>
      </c>
      <c r="W12" s="744">
        <v>728</v>
      </c>
      <c r="X12" s="744">
        <v>919</v>
      </c>
      <c r="Y12" s="744">
        <v>1102</v>
      </c>
      <c r="Z12" s="744">
        <v>641</v>
      </c>
      <c r="AA12" s="762">
        <v>605</v>
      </c>
      <c r="AB12" s="767">
        <v>322</v>
      </c>
      <c r="AC12" s="745">
        <v>477</v>
      </c>
      <c r="AD12" s="761">
        <v>285</v>
      </c>
      <c r="AE12" s="744">
        <v>402</v>
      </c>
      <c r="AF12" s="744">
        <v>309</v>
      </c>
      <c r="AG12" s="749">
        <v>336</v>
      </c>
      <c r="AH12" s="749">
        <v>290</v>
      </c>
      <c r="AI12" s="749">
        <v>339</v>
      </c>
      <c r="AJ12" s="676">
        <v>305</v>
      </c>
      <c r="AK12" s="676">
        <v>299</v>
      </c>
      <c r="AL12" s="676">
        <v>342</v>
      </c>
      <c r="AM12" s="676">
        <v>348</v>
      </c>
      <c r="AN12" s="676">
        <v>386</v>
      </c>
      <c r="AO12" s="676">
        <v>427</v>
      </c>
      <c r="AP12" s="676">
        <v>497</v>
      </c>
      <c r="AQ12" s="676">
        <v>587</v>
      </c>
      <c r="AR12" s="676">
        <v>514</v>
      </c>
      <c r="AS12" s="676">
        <v>537</v>
      </c>
      <c r="AT12" s="676">
        <v>526</v>
      </c>
      <c r="AU12" s="678">
        <v>564</v>
      </c>
      <c r="AV12" s="678">
        <v>611</v>
      </c>
      <c r="AW12" s="678">
        <v>649</v>
      </c>
      <c r="AX12" s="744">
        <v>600</v>
      </c>
      <c r="AY12" s="764">
        <v>772</v>
      </c>
      <c r="AZ12" s="764">
        <v>613</v>
      </c>
      <c r="BA12" s="764">
        <v>569</v>
      </c>
    </row>
    <row r="13" spans="1:54" ht="12" customHeight="1" x14ac:dyDescent="0.2">
      <c r="A13" s="391" t="s">
        <v>227</v>
      </c>
      <c r="B13" s="536">
        <v>185</v>
      </c>
      <c r="C13" s="486">
        <v>426</v>
      </c>
      <c r="D13" s="761">
        <v>386</v>
      </c>
      <c r="E13" s="744">
        <v>344</v>
      </c>
      <c r="F13" s="765">
        <v>397</v>
      </c>
      <c r="G13" s="748">
        <v>354</v>
      </c>
      <c r="H13" s="748">
        <v>283</v>
      </c>
      <c r="I13" s="766">
        <v>268</v>
      </c>
      <c r="J13" s="766">
        <v>328</v>
      </c>
      <c r="K13" s="676">
        <v>296</v>
      </c>
      <c r="L13" s="766">
        <v>318</v>
      </c>
      <c r="M13" s="766">
        <v>347</v>
      </c>
      <c r="N13" s="766">
        <v>411</v>
      </c>
      <c r="O13" s="766">
        <v>354</v>
      </c>
      <c r="P13" s="766">
        <v>418</v>
      </c>
      <c r="Q13" s="749">
        <v>375</v>
      </c>
      <c r="R13" s="748">
        <v>414</v>
      </c>
      <c r="S13" s="748">
        <v>403</v>
      </c>
      <c r="T13" s="748">
        <v>363</v>
      </c>
      <c r="U13" s="745">
        <v>449</v>
      </c>
      <c r="V13" s="744">
        <v>551</v>
      </c>
      <c r="W13" s="744">
        <v>537</v>
      </c>
      <c r="X13" s="744">
        <v>736</v>
      </c>
      <c r="Y13" s="744">
        <v>874</v>
      </c>
      <c r="Z13" s="744">
        <v>749</v>
      </c>
      <c r="AA13" s="762">
        <v>769</v>
      </c>
      <c r="AB13" s="767">
        <v>163</v>
      </c>
      <c r="AC13" s="745">
        <v>367</v>
      </c>
      <c r="AD13" s="761">
        <v>396</v>
      </c>
      <c r="AE13" s="744">
        <v>458</v>
      </c>
      <c r="AF13" s="744">
        <v>547</v>
      </c>
      <c r="AG13" s="749">
        <v>342</v>
      </c>
      <c r="AH13" s="749">
        <v>344</v>
      </c>
      <c r="AI13" s="749">
        <v>335</v>
      </c>
      <c r="AJ13" s="676">
        <v>336</v>
      </c>
      <c r="AK13" s="676">
        <v>255</v>
      </c>
      <c r="AL13" s="676">
        <v>239</v>
      </c>
      <c r="AM13" s="676">
        <v>242</v>
      </c>
      <c r="AN13" s="676">
        <v>265</v>
      </c>
      <c r="AO13" s="676">
        <v>279</v>
      </c>
      <c r="AP13" s="676">
        <v>270</v>
      </c>
      <c r="AQ13" s="676">
        <v>316</v>
      </c>
      <c r="AR13" s="676">
        <v>320</v>
      </c>
      <c r="AS13" s="676">
        <v>299</v>
      </c>
      <c r="AT13" s="676">
        <v>315</v>
      </c>
      <c r="AU13" s="678">
        <v>343</v>
      </c>
      <c r="AV13" s="678">
        <v>358</v>
      </c>
      <c r="AW13" s="678">
        <v>412</v>
      </c>
      <c r="AX13" s="744">
        <v>482</v>
      </c>
      <c r="AY13" s="764">
        <v>536</v>
      </c>
      <c r="AZ13" s="764">
        <v>577</v>
      </c>
      <c r="BA13" s="764">
        <v>592</v>
      </c>
    </row>
    <row r="14" spans="1:54" ht="12" customHeight="1" x14ac:dyDescent="0.2">
      <c r="A14" s="391" t="s">
        <v>228</v>
      </c>
      <c r="B14" s="536">
        <v>345</v>
      </c>
      <c r="C14" s="486">
        <v>364</v>
      </c>
      <c r="D14" s="761">
        <v>483</v>
      </c>
      <c r="E14" s="744">
        <v>634</v>
      </c>
      <c r="F14" s="765">
        <v>678</v>
      </c>
      <c r="G14" s="748">
        <v>577</v>
      </c>
      <c r="H14" s="748">
        <v>535</v>
      </c>
      <c r="I14" s="766">
        <v>552</v>
      </c>
      <c r="J14" s="766">
        <v>612</v>
      </c>
      <c r="K14" s="676">
        <v>703</v>
      </c>
      <c r="L14" s="766">
        <v>583</v>
      </c>
      <c r="M14" s="766">
        <v>732</v>
      </c>
      <c r="N14" s="766">
        <v>717</v>
      </c>
      <c r="O14" s="766">
        <v>633</v>
      </c>
      <c r="P14" s="766">
        <v>690</v>
      </c>
      <c r="Q14" s="749">
        <v>879</v>
      </c>
      <c r="R14" s="748">
        <v>750</v>
      </c>
      <c r="S14" s="748">
        <v>1033</v>
      </c>
      <c r="T14" s="748">
        <v>1035</v>
      </c>
      <c r="U14" s="745">
        <v>935</v>
      </c>
      <c r="V14" s="744">
        <v>1006</v>
      </c>
      <c r="W14" s="744">
        <v>3275</v>
      </c>
      <c r="X14" s="744">
        <v>3057</v>
      </c>
      <c r="Y14" s="744">
        <v>2822</v>
      </c>
      <c r="Z14" s="744">
        <v>2355</v>
      </c>
      <c r="AA14" s="762">
        <v>1769</v>
      </c>
      <c r="AB14" s="767">
        <v>253</v>
      </c>
      <c r="AC14" s="745">
        <v>364</v>
      </c>
      <c r="AD14" s="761">
        <v>377</v>
      </c>
      <c r="AE14" s="744">
        <v>600</v>
      </c>
      <c r="AF14" s="744">
        <v>645</v>
      </c>
      <c r="AG14" s="749">
        <v>629</v>
      </c>
      <c r="AH14" s="749">
        <v>536</v>
      </c>
      <c r="AI14" s="749">
        <v>542</v>
      </c>
      <c r="AJ14" s="676">
        <v>440</v>
      </c>
      <c r="AK14" s="676">
        <v>436</v>
      </c>
      <c r="AL14" s="676">
        <v>485</v>
      </c>
      <c r="AM14" s="676">
        <v>424</v>
      </c>
      <c r="AN14" s="676">
        <v>408</v>
      </c>
      <c r="AO14" s="676">
        <v>459</v>
      </c>
      <c r="AP14" s="676">
        <v>497</v>
      </c>
      <c r="AQ14" s="676">
        <v>550</v>
      </c>
      <c r="AR14" s="676">
        <v>490</v>
      </c>
      <c r="AS14" s="676">
        <v>614</v>
      </c>
      <c r="AT14" s="676">
        <v>645</v>
      </c>
      <c r="AU14" s="678">
        <v>659</v>
      </c>
      <c r="AV14" s="678">
        <v>644</v>
      </c>
      <c r="AW14" s="678">
        <v>1569</v>
      </c>
      <c r="AX14" s="744">
        <v>2207</v>
      </c>
      <c r="AY14" s="764">
        <v>2096</v>
      </c>
      <c r="AZ14" s="764">
        <v>2263</v>
      </c>
      <c r="BA14" s="764">
        <v>1774</v>
      </c>
    </row>
    <row r="15" spans="1:54" ht="12" customHeight="1" x14ac:dyDescent="0.2">
      <c r="A15" s="391" t="s">
        <v>229</v>
      </c>
      <c r="B15" s="536">
        <v>477</v>
      </c>
      <c r="C15" s="486">
        <v>471</v>
      </c>
      <c r="D15" s="761">
        <v>657</v>
      </c>
      <c r="E15" s="744">
        <v>542</v>
      </c>
      <c r="F15" s="765">
        <v>592</v>
      </c>
      <c r="G15" s="748">
        <v>610</v>
      </c>
      <c r="H15" s="748">
        <v>691</v>
      </c>
      <c r="I15" s="766">
        <v>766</v>
      </c>
      <c r="J15" s="766">
        <v>755</v>
      </c>
      <c r="K15" s="676">
        <v>843</v>
      </c>
      <c r="L15" s="766">
        <v>806</v>
      </c>
      <c r="M15" s="766">
        <v>757</v>
      </c>
      <c r="N15" s="766">
        <v>864</v>
      </c>
      <c r="O15" s="766">
        <v>750</v>
      </c>
      <c r="P15" s="766">
        <v>807</v>
      </c>
      <c r="Q15" s="749">
        <v>738</v>
      </c>
      <c r="R15" s="748">
        <v>793</v>
      </c>
      <c r="S15" s="748">
        <v>864</v>
      </c>
      <c r="T15" s="748">
        <v>793</v>
      </c>
      <c r="U15" s="745">
        <v>770</v>
      </c>
      <c r="V15" s="744">
        <v>790</v>
      </c>
      <c r="W15" s="744">
        <v>865</v>
      </c>
      <c r="X15" s="744">
        <v>632</v>
      </c>
      <c r="Y15" s="744">
        <v>564</v>
      </c>
      <c r="Z15" s="744">
        <v>723</v>
      </c>
      <c r="AA15" s="762">
        <v>672</v>
      </c>
      <c r="AB15" s="767">
        <v>420</v>
      </c>
      <c r="AC15" s="745">
        <v>522</v>
      </c>
      <c r="AD15" s="761">
        <v>596</v>
      </c>
      <c r="AE15" s="744">
        <v>610</v>
      </c>
      <c r="AF15" s="744">
        <v>627</v>
      </c>
      <c r="AG15" s="749">
        <v>600</v>
      </c>
      <c r="AH15" s="749">
        <v>448</v>
      </c>
      <c r="AI15" s="749">
        <v>419</v>
      </c>
      <c r="AJ15" s="676">
        <v>422</v>
      </c>
      <c r="AK15" s="676">
        <v>426</v>
      </c>
      <c r="AL15" s="676">
        <v>478</v>
      </c>
      <c r="AM15" s="676">
        <v>448</v>
      </c>
      <c r="AN15" s="676">
        <v>490</v>
      </c>
      <c r="AO15" s="676">
        <v>525</v>
      </c>
      <c r="AP15" s="676">
        <v>592</v>
      </c>
      <c r="AQ15" s="676">
        <v>595</v>
      </c>
      <c r="AR15" s="676">
        <v>539</v>
      </c>
      <c r="AS15" s="676">
        <v>616</v>
      </c>
      <c r="AT15" s="676">
        <v>588</v>
      </c>
      <c r="AU15" s="678">
        <v>538</v>
      </c>
      <c r="AV15" s="678">
        <v>586</v>
      </c>
      <c r="AW15" s="678">
        <v>607</v>
      </c>
      <c r="AX15" s="744">
        <v>548</v>
      </c>
      <c r="AY15" s="764">
        <v>558</v>
      </c>
      <c r="AZ15" s="764">
        <v>525</v>
      </c>
      <c r="BA15" s="764">
        <v>616</v>
      </c>
    </row>
    <row r="16" spans="1:54" ht="12" customHeight="1" x14ac:dyDescent="0.2">
      <c r="A16" s="391" t="s">
        <v>230</v>
      </c>
      <c r="B16" s="536">
        <v>330</v>
      </c>
      <c r="C16" s="486">
        <v>266</v>
      </c>
      <c r="D16" s="761">
        <v>226</v>
      </c>
      <c r="E16" s="744">
        <v>393</v>
      </c>
      <c r="F16" s="765">
        <v>358</v>
      </c>
      <c r="G16" s="748">
        <v>412</v>
      </c>
      <c r="H16" s="748">
        <v>256</v>
      </c>
      <c r="I16" s="766">
        <v>346</v>
      </c>
      <c r="J16" s="766">
        <v>345</v>
      </c>
      <c r="K16" s="676">
        <v>360</v>
      </c>
      <c r="L16" s="766">
        <v>334</v>
      </c>
      <c r="M16" s="766">
        <v>524</v>
      </c>
      <c r="N16" s="766">
        <v>496</v>
      </c>
      <c r="O16" s="766">
        <v>494</v>
      </c>
      <c r="P16" s="766">
        <v>566</v>
      </c>
      <c r="Q16" s="749">
        <v>542</v>
      </c>
      <c r="R16" s="748">
        <v>556</v>
      </c>
      <c r="S16" s="748">
        <v>590</v>
      </c>
      <c r="T16" s="748">
        <v>602</v>
      </c>
      <c r="U16" s="745">
        <v>660</v>
      </c>
      <c r="V16" s="744">
        <v>678</v>
      </c>
      <c r="W16" s="744">
        <v>656</v>
      </c>
      <c r="X16" s="744">
        <v>661</v>
      </c>
      <c r="Y16" s="744">
        <v>601</v>
      </c>
      <c r="Z16" s="744">
        <v>559</v>
      </c>
      <c r="AA16" s="762">
        <v>564</v>
      </c>
      <c r="AB16" s="767">
        <v>294</v>
      </c>
      <c r="AC16" s="745">
        <v>371</v>
      </c>
      <c r="AD16" s="761">
        <v>445</v>
      </c>
      <c r="AE16" s="744">
        <v>521</v>
      </c>
      <c r="AF16" s="744">
        <v>532</v>
      </c>
      <c r="AG16" s="749">
        <v>589</v>
      </c>
      <c r="AH16" s="749">
        <v>377</v>
      </c>
      <c r="AI16" s="749">
        <v>412</v>
      </c>
      <c r="AJ16" s="676">
        <v>382</v>
      </c>
      <c r="AK16" s="676">
        <v>318</v>
      </c>
      <c r="AL16" s="676">
        <v>270</v>
      </c>
      <c r="AM16" s="676">
        <v>269</v>
      </c>
      <c r="AN16" s="676">
        <v>329</v>
      </c>
      <c r="AO16" s="676">
        <v>359</v>
      </c>
      <c r="AP16" s="676">
        <v>375</v>
      </c>
      <c r="AQ16" s="676">
        <v>465</v>
      </c>
      <c r="AR16" s="676">
        <v>382</v>
      </c>
      <c r="AS16" s="676">
        <v>459</v>
      </c>
      <c r="AT16" s="676">
        <v>415</v>
      </c>
      <c r="AU16" s="678">
        <v>492</v>
      </c>
      <c r="AV16" s="678">
        <v>487</v>
      </c>
      <c r="AW16" s="678">
        <v>472</v>
      </c>
      <c r="AX16" s="744">
        <v>454</v>
      </c>
      <c r="AY16" s="764">
        <v>547</v>
      </c>
      <c r="AZ16" s="764">
        <v>449</v>
      </c>
      <c r="BA16" s="764">
        <v>464</v>
      </c>
    </row>
    <row r="17" spans="1:53" ht="18" customHeight="1" x14ac:dyDescent="0.2">
      <c r="A17" s="391" t="s">
        <v>289</v>
      </c>
      <c r="B17" s="536">
        <v>1494</v>
      </c>
      <c r="C17" s="486">
        <v>1516</v>
      </c>
      <c r="D17" s="761">
        <v>2504</v>
      </c>
      <c r="E17" s="744">
        <v>2720</v>
      </c>
      <c r="F17" s="745">
        <v>3179</v>
      </c>
      <c r="G17" s="745">
        <v>2787</v>
      </c>
      <c r="H17" s="745">
        <v>2984</v>
      </c>
      <c r="I17" s="745">
        <v>3719</v>
      </c>
      <c r="J17" s="745">
        <v>3569</v>
      </c>
      <c r="K17" s="744">
        <v>3571</v>
      </c>
      <c r="L17" s="745">
        <v>3426</v>
      </c>
      <c r="M17" s="745">
        <v>4085</v>
      </c>
      <c r="N17" s="745">
        <v>4469</v>
      </c>
      <c r="O17" s="745">
        <v>3799</v>
      </c>
      <c r="P17" s="745">
        <v>3918</v>
      </c>
      <c r="Q17" s="745">
        <v>4331</v>
      </c>
      <c r="R17" s="745">
        <v>3918</v>
      </c>
      <c r="S17" s="745">
        <v>4102</v>
      </c>
      <c r="T17" s="745">
        <v>4011</v>
      </c>
      <c r="U17" s="745">
        <v>3811</v>
      </c>
      <c r="V17" s="744">
        <v>3756</v>
      </c>
      <c r="W17" s="744">
        <v>4128</v>
      </c>
      <c r="X17" s="744">
        <v>3435</v>
      </c>
      <c r="Y17" s="744">
        <v>3369</v>
      </c>
      <c r="Z17" s="744">
        <v>2890</v>
      </c>
      <c r="AA17" s="762">
        <v>4515</v>
      </c>
      <c r="AB17" s="763">
        <v>1345</v>
      </c>
      <c r="AC17" s="745">
        <v>2236</v>
      </c>
      <c r="AD17" s="761">
        <v>2476</v>
      </c>
      <c r="AE17" s="744">
        <v>2789</v>
      </c>
      <c r="AF17" s="744">
        <v>2934</v>
      </c>
      <c r="AG17" s="744">
        <v>2853</v>
      </c>
      <c r="AH17" s="749">
        <v>2146</v>
      </c>
      <c r="AI17" s="749">
        <v>2292</v>
      </c>
      <c r="AJ17" s="749">
        <v>2718</v>
      </c>
      <c r="AK17" s="749">
        <v>2576</v>
      </c>
      <c r="AL17" s="749">
        <v>2767</v>
      </c>
      <c r="AM17" s="749">
        <v>2799</v>
      </c>
      <c r="AN17" s="749">
        <v>2820</v>
      </c>
      <c r="AO17" s="749">
        <v>3081</v>
      </c>
      <c r="AP17" s="749">
        <v>3389</v>
      </c>
      <c r="AQ17" s="749">
        <v>3624</v>
      </c>
      <c r="AR17" s="749">
        <v>3240</v>
      </c>
      <c r="AS17" s="749">
        <v>3474</v>
      </c>
      <c r="AT17" s="749">
        <v>3308</v>
      </c>
      <c r="AU17" s="744">
        <v>3665</v>
      </c>
      <c r="AV17" s="744">
        <v>3643</v>
      </c>
      <c r="AW17" s="744">
        <v>3745</v>
      </c>
      <c r="AX17" s="744">
        <v>3457</v>
      </c>
      <c r="AY17" s="764">
        <v>3554</v>
      </c>
      <c r="AZ17" s="764">
        <v>3264</v>
      </c>
      <c r="BA17" s="764">
        <v>4067</v>
      </c>
    </row>
    <row r="18" spans="1:53" ht="18" customHeight="1" x14ac:dyDescent="0.2">
      <c r="A18" s="391" t="s">
        <v>290</v>
      </c>
      <c r="B18" s="536">
        <v>596</v>
      </c>
      <c r="C18" s="486">
        <v>589</v>
      </c>
      <c r="D18" s="761">
        <v>704</v>
      </c>
      <c r="E18" s="744">
        <v>944</v>
      </c>
      <c r="F18" s="745">
        <v>1197</v>
      </c>
      <c r="G18" s="748">
        <v>1155</v>
      </c>
      <c r="H18" s="748">
        <v>1139</v>
      </c>
      <c r="I18" s="766">
        <v>1607</v>
      </c>
      <c r="J18" s="766">
        <v>1456</v>
      </c>
      <c r="K18" s="676">
        <v>1373</v>
      </c>
      <c r="L18" s="766">
        <v>1414</v>
      </c>
      <c r="M18" s="766">
        <v>1785</v>
      </c>
      <c r="N18" s="766">
        <v>2004</v>
      </c>
      <c r="O18" s="766">
        <v>1558</v>
      </c>
      <c r="P18" s="766">
        <v>1481</v>
      </c>
      <c r="Q18" s="766">
        <v>1732</v>
      </c>
      <c r="R18" s="766">
        <v>1561</v>
      </c>
      <c r="S18" s="766">
        <v>1627</v>
      </c>
      <c r="T18" s="766">
        <v>1539</v>
      </c>
      <c r="U18" s="768">
        <v>1437</v>
      </c>
      <c r="V18" s="678">
        <v>1436</v>
      </c>
      <c r="W18" s="678">
        <v>1368</v>
      </c>
      <c r="X18" s="744">
        <v>1243</v>
      </c>
      <c r="Y18" s="744">
        <v>1241</v>
      </c>
      <c r="Z18" s="744">
        <v>961</v>
      </c>
      <c r="AA18" s="762">
        <v>941</v>
      </c>
      <c r="AB18" s="767">
        <v>470</v>
      </c>
      <c r="AC18" s="745">
        <v>879</v>
      </c>
      <c r="AD18" s="761">
        <v>667</v>
      </c>
      <c r="AE18" s="744">
        <v>802</v>
      </c>
      <c r="AF18" s="744">
        <v>1068</v>
      </c>
      <c r="AG18" s="749">
        <v>1054</v>
      </c>
      <c r="AH18" s="749">
        <v>789</v>
      </c>
      <c r="AI18" s="749">
        <v>867</v>
      </c>
      <c r="AJ18" s="676">
        <v>1104</v>
      </c>
      <c r="AK18" s="676">
        <v>999</v>
      </c>
      <c r="AL18" s="676">
        <v>1126</v>
      </c>
      <c r="AM18" s="676">
        <v>1128</v>
      </c>
      <c r="AN18" s="676">
        <v>1236</v>
      </c>
      <c r="AO18" s="676">
        <v>1309</v>
      </c>
      <c r="AP18" s="676">
        <v>1479</v>
      </c>
      <c r="AQ18" s="676">
        <v>1435</v>
      </c>
      <c r="AR18" s="676">
        <v>1433</v>
      </c>
      <c r="AS18" s="676">
        <v>1510</v>
      </c>
      <c r="AT18" s="676">
        <v>1425</v>
      </c>
      <c r="AU18" s="678">
        <v>1580</v>
      </c>
      <c r="AV18" s="678">
        <v>1463</v>
      </c>
      <c r="AW18" s="678">
        <v>1456</v>
      </c>
      <c r="AX18" s="744">
        <v>1432</v>
      </c>
      <c r="AY18" s="764">
        <v>1361</v>
      </c>
      <c r="AZ18" s="764">
        <v>1199</v>
      </c>
      <c r="BA18" s="764">
        <v>1187</v>
      </c>
    </row>
    <row r="19" spans="1:53" ht="12" customHeight="1" x14ac:dyDescent="0.2">
      <c r="A19" s="391" t="s">
        <v>232</v>
      </c>
      <c r="B19" s="536">
        <v>258</v>
      </c>
      <c r="C19" s="486">
        <v>319</v>
      </c>
      <c r="D19" s="761">
        <v>699</v>
      </c>
      <c r="E19" s="744">
        <v>677</v>
      </c>
      <c r="F19" s="745">
        <v>764</v>
      </c>
      <c r="G19" s="748">
        <v>600</v>
      </c>
      <c r="H19" s="748">
        <v>510</v>
      </c>
      <c r="I19" s="766">
        <v>546</v>
      </c>
      <c r="J19" s="766">
        <v>484</v>
      </c>
      <c r="K19" s="676">
        <v>455</v>
      </c>
      <c r="L19" s="766">
        <v>399</v>
      </c>
      <c r="M19" s="766">
        <v>422</v>
      </c>
      <c r="N19" s="766">
        <v>456</v>
      </c>
      <c r="O19" s="766">
        <v>410</v>
      </c>
      <c r="P19" s="766">
        <v>426</v>
      </c>
      <c r="Q19" s="766">
        <v>464</v>
      </c>
      <c r="R19" s="766">
        <v>398</v>
      </c>
      <c r="S19" s="766">
        <v>413</v>
      </c>
      <c r="T19" s="766">
        <v>404</v>
      </c>
      <c r="U19" s="768">
        <v>382</v>
      </c>
      <c r="V19" s="678">
        <v>368</v>
      </c>
      <c r="W19" s="678">
        <v>421</v>
      </c>
      <c r="X19" s="744">
        <v>355</v>
      </c>
      <c r="Y19" s="744">
        <v>333</v>
      </c>
      <c r="Z19" s="744">
        <v>273</v>
      </c>
      <c r="AA19" s="762">
        <v>270</v>
      </c>
      <c r="AB19" s="767">
        <v>246</v>
      </c>
      <c r="AC19" s="745">
        <v>384</v>
      </c>
      <c r="AD19" s="761">
        <v>629</v>
      </c>
      <c r="AE19" s="744">
        <v>805</v>
      </c>
      <c r="AF19" s="744">
        <v>603</v>
      </c>
      <c r="AG19" s="749">
        <v>710</v>
      </c>
      <c r="AH19" s="749">
        <v>363</v>
      </c>
      <c r="AI19" s="749">
        <v>391</v>
      </c>
      <c r="AJ19" s="676">
        <v>400</v>
      </c>
      <c r="AK19" s="676">
        <v>386</v>
      </c>
      <c r="AL19" s="676">
        <v>362</v>
      </c>
      <c r="AM19" s="676">
        <v>326</v>
      </c>
      <c r="AN19" s="676">
        <v>321</v>
      </c>
      <c r="AO19" s="676">
        <v>362</v>
      </c>
      <c r="AP19" s="676">
        <v>371</v>
      </c>
      <c r="AQ19" s="676">
        <v>372</v>
      </c>
      <c r="AR19" s="676">
        <v>374</v>
      </c>
      <c r="AS19" s="676">
        <v>365</v>
      </c>
      <c r="AT19" s="676">
        <v>356</v>
      </c>
      <c r="AU19" s="678">
        <v>411</v>
      </c>
      <c r="AV19" s="678">
        <v>377</v>
      </c>
      <c r="AW19" s="678">
        <v>338</v>
      </c>
      <c r="AX19" s="744">
        <v>340</v>
      </c>
      <c r="AY19" s="764">
        <v>408</v>
      </c>
      <c r="AZ19" s="764">
        <v>338</v>
      </c>
      <c r="BA19" s="764">
        <v>360</v>
      </c>
    </row>
    <row r="20" spans="1:53" ht="12" customHeight="1" x14ac:dyDescent="0.2">
      <c r="A20" s="391" t="s">
        <v>233</v>
      </c>
      <c r="B20" s="536">
        <v>176</v>
      </c>
      <c r="C20" s="486">
        <v>153</v>
      </c>
      <c r="D20" s="761">
        <v>344</v>
      </c>
      <c r="E20" s="744">
        <v>471</v>
      </c>
      <c r="F20" s="745">
        <v>389</v>
      </c>
      <c r="G20" s="748">
        <v>375</v>
      </c>
      <c r="H20" s="748">
        <v>378</v>
      </c>
      <c r="I20" s="766">
        <v>432</v>
      </c>
      <c r="J20" s="766">
        <v>400</v>
      </c>
      <c r="K20" s="676">
        <v>547</v>
      </c>
      <c r="L20" s="766">
        <v>431</v>
      </c>
      <c r="M20" s="766">
        <v>577</v>
      </c>
      <c r="N20" s="766">
        <v>550</v>
      </c>
      <c r="O20" s="766">
        <v>499</v>
      </c>
      <c r="P20" s="766">
        <v>524</v>
      </c>
      <c r="Q20" s="766">
        <v>511</v>
      </c>
      <c r="R20" s="766">
        <v>526</v>
      </c>
      <c r="S20" s="766">
        <v>601</v>
      </c>
      <c r="T20" s="766">
        <v>617</v>
      </c>
      <c r="U20" s="768">
        <v>603</v>
      </c>
      <c r="V20" s="678">
        <v>570</v>
      </c>
      <c r="W20" s="678">
        <v>557</v>
      </c>
      <c r="X20" s="744">
        <v>627</v>
      </c>
      <c r="Y20" s="744">
        <v>616</v>
      </c>
      <c r="Z20" s="744">
        <v>417</v>
      </c>
      <c r="AA20" s="762">
        <v>460</v>
      </c>
      <c r="AB20" s="767">
        <v>240</v>
      </c>
      <c r="AC20" s="745">
        <v>352</v>
      </c>
      <c r="AD20" s="761">
        <v>379</v>
      </c>
      <c r="AE20" s="744">
        <v>503</v>
      </c>
      <c r="AF20" s="744">
        <v>433</v>
      </c>
      <c r="AG20" s="749">
        <v>386</v>
      </c>
      <c r="AH20" s="749">
        <v>243</v>
      </c>
      <c r="AI20" s="749">
        <v>308</v>
      </c>
      <c r="AJ20" s="676">
        <v>329</v>
      </c>
      <c r="AK20" s="676">
        <v>322</v>
      </c>
      <c r="AL20" s="676">
        <v>404</v>
      </c>
      <c r="AM20" s="676">
        <v>346</v>
      </c>
      <c r="AN20" s="676">
        <v>376</v>
      </c>
      <c r="AO20" s="676">
        <v>417</v>
      </c>
      <c r="AP20" s="676">
        <v>454</v>
      </c>
      <c r="AQ20" s="676">
        <v>510</v>
      </c>
      <c r="AR20" s="676">
        <v>389</v>
      </c>
      <c r="AS20" s="676">
        <v>521</v>
      </c>
      <c r="AT20" s="676">
        <v>400</v>
      </c>
      <c r="AU20" s="678">
        <v>492</v>
      </c>
      <c r="AV20" s="678">
        <v>513</v>
      </c>
      <c r="AW20" s="678">
        <v>486</v>
      </c>
      <c r="AX20" s="744">
        <v>509</v>
      </c>
      <c r="AY20" s="764">
        <v>492</v>
      </c>
      <c r="AZ20" s="764">
        <v>507</v>
      </c>
      <c r="BA20" s="764">
        <v>431</v>
      </c>
    </row>
    <row r="21" spans="1:53" ht="12" customHeight="1" x14ac:dyDescent="0.2">
      <c r="A21" s="391" t="s">
        <v>234</v>
      </c>
      <c r="B21" s="536">
        <v>440</v>
      </c>
      <c r="C21" s="486">
        <v>386</v>
      </c>
      <c r="D21" s="761">
        <v>467</v>
      </c>
      <c r="E21" s="744">
        <v>467</v>
      </c>
      <c r="F21" s="745">
        <v>612</v>
      </c>
      <c r="G21" s="748">
        <v>549</v>
      </c>
      <c r="H21" s="748">
        <v>612</v>
      </c>
      <c r="I21" s="766">
        <v>727</v>
      </c>
      <c r="J21" s="766">
        <v>797</v>
      </c>
      <c r="K21" s="676">
        <v>760</v>
      </c>
      <c r="L21" s="766">
        <v>777</v>
      </c>
      <c r="M21" s="766">
        <v>882</v>
      </c>
      <c r="N21" s="766">
        <v>1025</v>
      </c>
      <c r="O21" s="766">
        <v>903</v>
      </c>
      <c r="P21" s="766">
        <v>1069</v>
      </c>
      <c r="Q21" s="766">
        <v>1264</v>
      </c>
      <c r="R21" s="766">
        <v>1020</v>
      </c>
      <c r="S21" s="766">
        <v>1105</v>
      </c>
      <c r="T21" s="766">
        <v>1036</v>
      </c>
      <c r="U21" s="768">
        <v>1003</v>
      </c>
      <c r="V21" s="678">
        <v>950</v>
      </c>
      <c r="W21" s="678">
        <v>964</v>
      </c>
      <c r="X21" s="744">
        <v>850</v>
      </c>
      <c r="Y21" s="744">
        <v>787</v>
      </c>
      <c r="Z21" s="744">
        <v>772</v>
      </c>
      <c r="AA21" s="762">
        <v>654</v>
      </c>
      <c r="AB21" s="767">
        <v>378</v>
      </c>
      <c r="AC21" s="745">
        <v>575</v>
      </c>
      <c r="AD21" s="761">
        <v>570</v>
      </c>
      <c r="AE21" s="744">
        <v>555</v>
      </c>
      <c r="AF21" s="744">
        <v>560</v>
      </c>
      <c r="AG21" s="749">
        <v>557</v>
      </c>
      <c r="AH21" s="749">
        <v>453</v>
      </c>
      <c r="AI21" s="749">
        <v>429</v>
      </c>
      <c r="AJ21" s="676">
        <v>519</v>
      </c>
      <c r="AK21" s="676">
        <v>570</v>
      </c>
      <c r="AL21" s="676">
        <v>584</v>
      </c>
      <c r="AM21" s="676">
        <v>634</v>
      </c>
      <c r="AN21" s="676">
        <v>622</v>
      </c>
      <c r="AO21" s="676">
        <v>673</v>
      </c>
      <c r="AP21" s="676">
        <v>755</v>
      </c>
      <c r="AQ21" s="676">
        <v>979</v>
      </c>
      <c r="AR21" s="676">
        <v>806</v>
      </c>
      <c r="AS21" s="676">
        <v>817</v>
      </c>
      <c r="AT21" s="676">
        <v>805</v>
      </c>
      <c r="AU21" s="678">
        <v>837</v>
      </c>
      <c r="AV21" s="678">
        <v>947</v>
      </c>
      <c r="AW21" s="678">
        <v>901</v>
      </c>
      <c r="AX21" s="744">
        <v>778</v>
      </c>
      <c r="AY21" s="764">
        <v>907</v>
      </c>
      <c r="AZ21" s="764">
        <v>783</v>
      </c>
      <c r="BA21" s="764">
        <v>720</v>
      </c>
    </row>
    <row r="22" spans="1:53" ht="12" customHeight="1" x14ac:dyDescent="0.2">
      <c r="A22" s="391" t="s">
        <v>235</v>
      </c>
      <c r="B22" s="536">
        <v>24</v>
      </c>
      <c r="C22" s="486">
        <v>69</v>
      </c>
      <c r="D22" s="761">
        <v>290</v>
      </c>
      <c r="E22" s="744">
        <v>161</v>
      </c>
      <c r="F22" s="745">
        <v>217</v>
      </c>
      <c r="G22" s="748">
        <v>108</v>
      </c>
      <c r="H22" s="748">
        <v>345</v>
      </c>
      <c r="I22" s="766">
        <v>407</v>
      </c>
      <c r="J22" s="766">
        <v>432</v>
      </c>
      <c r="K22" s="676">
        <v>436</v>
      </c>
      <c r="L22" s="766">
        <v>405</v>
      </c>
      <c r="M22" s="766">
        <v>419</v>
      </c>
      <c r="N22" s="766">
        <v>434</v>
      </c>
      <c r="O22" s="766">
        <v>429</v>
      </c>
      <c r="P22" s="766">
        <v>418</v>
      </c>
      <c r="Q22" s="766">
        <v>360</v>
      </c>
      <c r="R22" s="766">
        <v>413</v>
      </c>
      <c r="S22" s="766">
        <v>356</v>
      </c>
      <c r="T22" s="766">
        <v>415</v>
      </c>
      <c r="U22" s="768">
        <v>386</v>
      </c>
      <c r="V22" s="678">
        <v>432</v>
      </c>
      <c r="W22" s="678">
        <v>818</v>
      </c>
      <c r="X22" s="744">
        <v>360</v>
      </c>
      <c r="Y22" s="744">
        <v>392</v>
      </c>
      <c r="Z22" s="744">
        <v>467</v>
      </c>
      <c r="AA22" s="762">
        <v>2190</v>
      </c>
      <c r="AB22" s="767">
        <v>11</v>
      </c>
      <c r="AC22" s="745">
        <v>46</v>
      </c>
      <c r="AD22" s="761">
        <v>231</v>
      </c>
      <c r="AE22" s="744">
        <v>124</v>
      </c>
      <c r="AF22" s="744">
        <v>270</v>
      </c>
      <c r="AG22" s="749">
        <v>146</v>
      </c>
      <c r="AH22" s="749">
        <v>298</v>
      </c>
      <c r="AI22" s="749">
        <v>297</v>
      </c>
      <c r="AJ22" s="676">
        <v>366</v>
      </c>
      <c r="AK22" s="676">
        <v>299</v>
      </c>
      <c r="AL22" s="676">
        <v>291</v>
      </c>
      <c r="AM22" s="676">
        <v>365</v>
      </c>
      <c r="AN22" s="676">
        <v>265</v>
      </c>
      <c r="AO22" s="676">
        <v>320</v>
      </c>
      <c r="AP22" s="676">
        <v>330</v>
      </c>
      <c r="AQ22" s="676">
        <v>328</v>
      </c>
      <c r="AR22" s="676">
        <v>238</v>
      </c>
      <c r="AS22" s="676">
        <v>261</v>
      </c>
      <c r="AT22" s="676">
        <v>322</v>
      </c>
      <c r="AU22" s="678">
        <v>345</v>
      </c>
      <c r="AV22" s="678">
        <v>343</v>
      </c>
      <c r="AW22" s="678">
        <v>564</v>
      </c>
      <c r="AX22" s="744">
        <v>398</v>
      </c>
      <c r="AY22" s="764">
        <v>386</v>
      </c>
      <c r="AZ22" s="764">
        <v>437</v>
      </c>
      <c r="BA22" s="764">
        <v>1369</v>
      </c>
    </row>
    <row r="23" spans="1:53" ht="18" customHeight="1" x14ac:dyDescent="0.2">
      <c r="A23" s="391" t="s">
        <v>291</v>
      </c>
      <c r="B23" s="536">
        <v>1224</v>
      </c>
      <c r="C23" s="486">
        <v>1745</v>
      </c>
      <c r="D23" s="761">
        <v>2326</v>
      </c>
      <c r="E23" s="744">
        <v>2083</v>
      </c>
      <c r="F23" s="745">
        <v>2154</v>
      </c>
      <c r="G23" s="745">
        <v>2268</v>
      </c>
      <c r="H23" s="745">
        <v>2157</v>
      </c>
      <c r="I23" s="745">
        <v>2540</v>
      </c>
      <c r="J23" s="745">
        <v>2469</v>
      </c>
      <c r="K23" s="744">
        <v>2347</v>
      </c>
      <c r="L23" s="745">
        <v>2468</v>
      </c>
      <c r="M23" s="745">
        <v>2431</v>
      </c>
      <c r="N23" s="745">
        <v>2833</v>
      </c>
      <c r="O23" s="745">
        <v>2714</v>
      </c>
      <c r="P23" s="745">
        <v>2798</v>
      </c>
      <c r="Q23" s="745">
        <v>2858</v>
      </c>
      <c r="R23" s="745">
        <v>2690</v>
      </c>
      <c r="S23" s="745">
        <v>3017</v>
      </c>
      <c r="T23" s="745">
        <v>3020</v>
      </c>
      <c r="U23" s="745">
        <v>2903</v>
      </c>
      <c r="V23" s="744">
        <v>2757</v>
      </c>
      <c r="W23" s="744">
        <v>2533</v>
      </c>
      <c r="X23" s="744">
        <v>2366</v>
      </c>
      <c r="Y23" s="744">
        <v>2239</v>
      </c>
      <c r="Z23" s="744">
        <v>2056</v>
      </c>
      <c r="AA23" s="762">
        <v>2017</v>
      </c>
      <c r="AB23" s="763">
        <v>1232</v>
      </c>
      <c r="AC23" s="745">
        <v>1975</v>
      </c>
      <c r="AD23" s="761">
        <v>2552</v>
      </c>
      <c r="AE23" s="744">
        <v>2671</v>
      </c>
      <c r="AF23" s="744">
        <v>2824</v>
      </c>
      <c r="AG23" s="744">
        <v>2751</v>
      </c>
      <c r="AH23" s="749">
        <v>1984</v>
      </c>
      <c r="AI23" s="749">
        <v>1852</v>
      </c>
      <c r="AJ23" s="749">
        <v>2117</v>
      </c>
      <c r="AK23" s="749">
        <v>1995</v>
      </c>
      <c r="AL23" s="749">
        <v>1977</v>
      </c>
      <c r="AM23" s="749">
        <v>2141</v>
      </c>
      <c r="AN23" s="749">
        <v>2059</v>
      </c>
      <c r="AO23" s="749">
        <v>2280</v>
      </c>
      <c r="AP23" s="749">
        <v>2342</v>
      </c>
      <c r="AQ23" s="749">
        <v>2410</v>
      </c>
      <c r="AR23" s="749">
        <v>2324</v>
      </c>
      <c r="AS23" s="749">
        <v>2595</v>
      </c>
      <c r="AT23" s="749">
        <v>2419</v>
      </c>
      <c r="AU23" s="744">
        <v>2598</v>
      </c>
      <c r="AV23" s="744">
        <v>2748</v>
      </c>
      <c r="AW23" s="744">
        <v>2724</v>
      </c>
      <c r="AX23" s="744">
        <v>2511</v>
      </c>
      <c r="AY23" s="764">
        <v>2648</v>
      </c>
      <c r="AZ23" s="764">
        <v>2396</v>
      </c>
      <c r="BA23" s="764">
        <v>2314</v>
      </c>
    </row>
    <row r="24" spans="1:53" ht="18" customHeight="1" x14ac:dyDescent="0.2">
      <c r="A24" s="391" t="s">
        <v>236</v>
      </c>
      <c r="B24" s="536">
        <v>317</v>
      </c>
      <c r="C24" s="486">
        <v>511</v>
      </c>
      <c r="D24" s="761">
        <v>556</v>
      </c>
      <c r="E24" s="744">
        <v>533</v>
      </c>
      <c r="F24" s="745">
        <v>654</v>
      </c>
      <c r="G24" s="748">
        <v>679</v>
      </c>
      <c r="H24" s="748">
        <v>607</v>
      </c>
      <c r="I24" s="766">
        <v>674</v>
      </c>
      <c r="J24" s="766">
        <v>697</v>
      </c>
      <c r="K24" s="676">
        <v>683</v>
      </c>
      <c r="L24" s="766">
        <v>660</v>
      </c>
      <c r="M24" s="766">
        <v>785</v>
      </c>
      <c r="N24" s="766">
        <v>832</v>
      </c>
      <c r="O24" s="766">
        <v>774</v>
      </c>
      <c r="P24" s="766">
        <v>833</v>
      </c>
      <c r="Q24" s="766">
        <v>983</v>
      </c>
      <c r="R24" s="766">
        <v>858</v>
      </c>
      <c r="S24" s="766">
        <v>888</v>
      </c>
      <c r="T24" s="766">
        <v>919</v>
      </c>
      <c r="U24" s="768">
        <v>895</v>
      </c>
      <c r="V24" s="678">
        <v>828</v>
      </c>
      <c r="W24" s="678">
        <v>788</v>
      </c>
      <c r="X24" s="744">
        <v>774</v>
      </c>
      <c r="Y24" s="744">
        <v>638</v>
      </c>
      <c r="Z24" s="744">
        <v>568</v>
      </c>
      <c r="AA24" s="762">
        <v>564</v>
      </c>
      <c r="AB24" s="767">
        <v>316</v>
      </c>
      <c r="AC24" s="745">
        <v>520</v>
      </c>
      <c r="AD24" s="761">
        <v>547</v>
      </c>
      <c r="AE24" s="744">
        <v>548</v>
      </c>
      <c r="AF24" s="744">
        <v>657</v>
      </c>
      <c r="AG24" s="749">
        <v>743</v>
      </c>
      <c r="AH24" s="749">
        <v>542</v>
      </c>
      <c r="AI24" s="749">
        <v>493</v>
      </c>
      <c r="AJ24" s="676">
        <v>571</v>
      </c>
      <c r="AK24" s="676">
        <v>514</v>
      </c>
      <c r="AL24" s="676">
        <v>492</v>
      </c>
      <c r="AM24" s="676">
        <v>573</v>
      </c>
      <c r="AN24" s="676">
        <v>591</v>
      </c>
      <c r="AO24" s="676">
        <v>657</v>
      </c>
      <c r="AP24" s="676">
        <v>656</v>
      </c>
      <c r="AQ24" s="676">
        <v>698</v>
      </c>
      <c r="AR24" s="676">
        <v>703</v>
      </c>
      <c r="AS24" s="676">
        <v>764</v>
      </c>
      <c r="AT24" s="676">
        <v>739</v>
      </c>
      <c r="AU24" s="678">
        <v>801</v>
      </c>
      <c r="AV24" s="678">
        <v>740</v>
      </c>
      <c r="AW24" s="678">
        <v>789</v>
      </c>
      <c r="AX24" s="744">
        <v>790</v>
      </c>
      <c r="AY24" s="764">
        <v>797</v>
      </c>
      <c r="AZ24" s="764">
        <v>712</v>
      </c>
      <c r="BA24" s="764">
        <v>626</v>
      </c>
    </row>
    <row r="25" spans="1:53" ht="12" customHeight="1" x14ac:dyDescent="0.2">
      <c r="A25" s="391" t="s">
        <v>237</v>
      </c>
      <c r="B25" s="536">
        <v>273</v>
      </c>
      <c r="C25" s="486">
        <v>329</v>
      </c>
      <c r="D25" s="761">
        <v>435</v>
      </c>
      <c r="E25" s="744">
        <v>385</v>
      </c>
      <c r="F25" s="745">
        <v>502</v>
      </c>
      <c r="G25" s="748">
        <v>460</v>
      </c>
      <c r="H25" s="748">
        <v>431</v>
      </c>
      <c r="I25" s="766">
        <v>590</v>
      </c>
      <c r="J25" s="766">
        <v>654</v>
      </c>
      <c r="K25" s="676">
        <v>536</v>
      </c>
      <c r="L25" s="766">
        <v>529</v>
      </c>
      <c r="M25" s="766">
        <v>535</v>
      </c>
      <c r="N25" s="766">
        <v>578</v>
      </c>
      <c r="O25" s="766">
        <v>648</v>
      </c>
      <c r="P25" s="766">
        <v>630</v>
      </c>
      <c r="Q25" s="766">
        <v>629</v>
      </c>
      <c r="R25" s="766">
        <v>565</v>
      </c>
      <c r="S25" s="766">
        <v>672</v>
      </c>
      <c r="T25" s="766">
        <v>662</v>
      </c>
      <c r="U25" s="768">
        <v>717</v>
      </c>
      <c r="V25" s="678">
        <v>701</v>
      </c>
      <c r="W25" s="678">
        <v>617</v>
      </c>
      <c r="X25" s="744">
        <v>523</v>
      </c>
      <c r="Y25" s="744">
        <v>539</v>
      </c>
      <c r="Z25" s="744">
        <v>568</v>
      </c>
      <c r="AA25" s="762">
        <v>565</v>
      </c>
      <c r="AB25" s="767">
        <v>244</v>
      </c>
      <c r="AC25" s="745">
        <v>397</v>
      </c>
      <c r="AD25" s="761">
        <v>494</v>
      </c>
      <c r="AE25" s="744">
        <v>511</v>
      </c>
      <c r="AF25" s="744">
        <v>496</v>
      </c>
      <c r="AG25" s="749">
        <v>580</v>
      </c>
      <c r="AH25" s="749">
        <v>375</v>
      </c>
      <c r="AI25" s="749">
        <v>378</v>
      </c>
      <c r="AJ25" s="676">
        <v>481</v>
      </c>
      <c r="AK25" s="676">
        <v>438</v>
      </c>
      <c r="AL25" s="676">
        <v>476</v>
      </c>
      <c r="AM25" s="676">
        <v>446</v>
      </c>
      <c r="AN25" s="676">
        <v>396</v>
      </c>
      <c r="AO25" s="676">
        <v>451</v>
      </c>
      <c r="AP25" s="676">
        <v>559</v>
      </c>
      <c r="AQ25" s="676">
        <v>510</v>
      </c>
      <c r="AR25" s="676">
        <v>472</v>
      </c>
      <c r="AS25" s="676">
        <v>572</v>
      </c>
      <c r="AT25" s="676">
        <v>514</v>
      </c>
      <c r="AU25" s="678">
        <v>533</v>
      </c>
      <c r="AV25" s="678">
        <v>669</v>
      </c>
      <c r="AW25" s="678">
        <v>610</v>
      </c>
      <c r="AX25" s="744">
        <v>515</v>
      </c>
      <c r="AY25" s="764">
        <v>576</v>
      </c>
      <c r="AZ25" s="764">
        <v>576</v>
      </c>
      <c r="BA25" s="764">
        <v>584</v>
      </c>
    </row>
    <row r="26" spans="1:53" ht="12" customHeight="1" x14ac:dyDescent="0.2">
      <c r="A26" s="391" t="s">
        <v>238</v>
      </c>
      <c r="B26" s="536">
        <v>122</v>
      </c>
      <c r="C26" s="486">
        <v>156</v>
      </c>
      <c r="D26" s="761">
        <v>231</v>
      </c>
      <c r="E26" s="744">
        <v>216</v>
      </c>
      <c r="F26" s="745">
        <v>181</v>
      </c>
      <c r="G26" s="748">
        <v>203</v>
      </c>
      <c r="H26" s="748">
        <v>183</v>
      </c>
      <c r="I26" s="766">
        <v>266</v>
      </c>
      <c r="J26" s="766">
        <v>213</v>
      </c>
      <c r="K26" s="676">
        <v>205</v>
      </c>
      <c r="L26" s="766">
        <v>299</v>
      </c>
      <c r="M26" s="766">
        <v>170</v>
      </c>
      <c r="N26" s="766">
        <v>271</v>
      </c>
      <c r="O26" s="766">
        <v>240</v>
      </c>
      <c r="P26" s="766">
        <v>252</v>
      </c>
      <c r="Q26" s="766">
        <v>257</v>
      </c>
      <c r="R26" s="766">
        <v>207</v>
      </c>
      <c r="S26" s="766">
        <v>253</v>
      </c>
      <c r="T26" s="766">
        <v>226</v>
      </c>
      <c r="U26" s="768">
        <v>284</v>
      </c>
      <c r="V26" s="678">
        <v>282</v>
      </c>
      <c r="W26" s="678">
        <v>205</v>
      </c>
      <c r="X26" s="744">
        <v>257</v>
      </c>
      <c r="Y26" s="744">
        <v>231</v>
      </c>
      <c r="Z26" s="744">
        <v>190</v>
      </c>
      <c r="AA26" s="762">
        <v>180</v>
      </c>
      <c r="AB26" s="767">
        <v>137</v>
      </c>
      <c r="AC26" s="745">
        <v>223</v>
      </c>
      <c r="AD26" s="761">
        <v>245</v>
      </c>
      <c r="AE26" s="744">
        <v>267</v>
      </c>
      <c r="AF26" s="744">
        <v>280</v>
      </c>
      <c r="AG26" s="749">
        <v>241</v>
      </c>
      <c r="AH26" s="749">
        <v>229</v>
      </c>
      <c r="AI26" s="749">
        <v>155</v>
      </c>
      <c r="AJ26" s="676">
        <v>196</v>
      </c>
      <c r="AK26" s="676">
        <v>198</v>
      </c>
      <c r="AL26" s="676">
        <v>192</v>
      </c>
      <c r="AM26" s="676">
        <v>234</v>
      </c>
      <c r="AN26" s="676">
        <v>257</v>
      </c>
      <c r="AO26" s="676">
        <v>235</v>
      </c>
      <c r="AP26" s="676">
        <v>206</v>
      </c>
      <c r="AQ26" s="676">
        <v>198</v>
      </c>
      <c r="AR26" s="676">
        <v>224</v>
      </c>
      <c r="AS26" s="676">
        <v>254</v>
      </c>
      <c r="AT26" s="676">
        <v>266</v>
      </c>
      <c r="AU26" s="678">
        <v>259</v>
      </c>
      <c r="AV26" s="678">
        <v>268</v>
      </c>
      <c r="AW26" s="678">
        <v>270</v>
      </c>
      <c r="AX26" s="744">
        <v>227</v>
      </c>
      <c r="AY26" s="764">
        <v>275</v>
      </c>
      <c r="AZ26" s="764">
        <v>242</v>
      </c>
      <c r="BA26" s="764">
        <v>186</v>
      </c>
    </row>
    <row r="27" spans="1:53" ht="12" customHeight="1" x14ac:dyDescent="0.2">
      <c r="A27" s="391" t="s">
        <v>239</v>
      </c>
      <c r="B27" s="536">
        <v>177</v>
      </c>
      <c r="C27" s="486">
        <v>253</v>
      </c>
      <c r="D27" s="761">
        <v>266</v>
      </c>
      <c r="E27" s="744">
        <v>234</v>
      </c>
      <c r="F27" s="745">
        <v>206</v>
      </c>
      <c r="G27" s="748">
        <v>278</v>
      </c>
      <c r="H27" s="748">
        <v>309</v>
      </c>
      <c r="I27" s="766">
        <v>408</v>
      </c>
      <c r="J27" s="766">
        <v>338</v>
      </c>
      <c r="K27" s="676">
        <v>297</v>
      </c>
      <c r="L27" s="766">
        <v>344</v>
      </c>
      <c r="M27" s="766">
        <v>321</v>
      </c>
      <c r="N27" s="766">
        <v>400</v>
      </c>
      <c r="O27" s="766">
        <v>371</v>
      </c>
      <c r="P27" s="766">
        <v>401</v>
      </c>
      <c r="Q27" s="766">
        <v>325</v>
      </c>
      <c r="R27" s="766">
        <v>341</v>
      </c>
      <c r="S27" s="766">
        <v>383</v>
      </c>
      <c r="T27" s="766">
        <v>372</v>
      </c>
      <c r="U27" s="768">
        <v>297</v>
      </c>
      <c r="V27" s="678">
        <v>265</v>
      </c>
      <c r="W27" s="678">
        <v>281</v>
      </c>
      <c r="X27" s="744">
        <v>228</v>
      </c>
      <c r="Y27" s="744">
        <v>239</v>
      </c>
      <c r="Z27" s="744">
        <v>213</v>
      </c>
      <c r="AA27" s="762">
        <v>185</v>
      </c>
      <c r="AB27" s="767">
        <v>204</v>
      </c>
      <c r="AC27" s="745">
        <v>327</v>
      </c>
      <c r="AD27" s="761">
        <v>387</v>
      </c>
      <c r="AE27" s="744">
        <v>440</v>
      </c>
      <c r="AF27" s="744">
        <v>515</v>
      </c>
      <c r="AG27" s="749">
        <v>398</v>
      </c>
      <c r="AH27" s="749">
        <v>267</v>
      </c>
      <c r="AI27" s="749">
        <v>333</v>
      </c>
      <c r="AJ27" s="676">
        <v>320</v>
      </c>
      <c r="AK27" s="676">
        <v>306</v>
      </c>
      <c r="AL27" s="676">
        <v>322</v>
      </c>
      <c r="AM27" s="676">
        <v>347</v>
      </c>
      <c r="AN27" s="676">
        <v>312</v>
      </c>
      <c r="AO27" s="676">
        <v>380</v>
      </c>
      <c r="AP27" s="676">
        <v>386</v>
      </c>
      <c r="AQ27" s="676">
        <v>405</v>
      </c>
      <c r="AR27" s="676">
        <v>383</v>
      </c>
      <c r="AS27" s="676">
        <v>373</v>
      </c>
      <c r="AT27" s="676">
        <v>338</v>
      </c>
      <c r="AU27" s="678">
        <v>344</v>
      </c>
      <c r="AV27" s="678">
        <v>369</v>
      </c>
      <c r="AW27" s="678">
        <v>375</v>
      </c>
      <c r="AX27" s="744">
        <v>336</v>
      </c>
      <c r="AY27" s="764">
        <v>312</v>
      </c>
      <c r="AZ27" s="764">
        <v>293</v>
      </c>
      <c r="BA27" s="764">
        <v>311</v>
      </c>
    </row>
    <row r="28" spans="1:53" ht="12" customHeight="1" x14ac:dyDescent="0.2">
      <c r="A28" s="391" t="s">
        <v>240</v>
      </c>
      <c r="B28" s="536">
        <v>335</v>
      </c>
      <c r="C28" s="486">
        <v>496</v>
      </c>
      <c r="D28" s="761">
        <v>838</v>
      </c>
      <c r="E28" s="744">
        <v>715</v>
      </c>
      <c r="F28" s="745">
        <v>611</v>
      </c>
      <c r="G28" s="748">
        <v>648</v>
      </c>
      <c r="H28" s="748">
        <v>627</v>
      </c>
      <c r="I28" s="766">
        <v>602</v>
      </c>
      <c r="J28" s="766">
        <v>567</v>
      </c>
      <c r="K28" s="676">
        <v>626</v>
      </c>
      <c r="L28" s="766">
        <v>636</v>
      </c>
      <c r="M28" s="766">
        <v>620</v>
      </c>
      <c r="N28" s="766">
        <v>752</v>
      </c>
      <c r="O28" s="766">
        <v>681</v>
      </c>
      <c r="P28" s="766">
        <v>682</v>
      </c>
      <c r="Q28" s="766">
        <v>664</v>
      </c>
      <c r="R28" s="766">
        <v>719</v>
      </c>
      <c r="S28" s="766">
        <v>821</v>
      </c>
      <c r="T28" s="766">
        <v>841</v>
      </c>
      <c r="U28" s="768">
        <v>710</v>
      </c>
      <c r="V28" s="678">
        <v>681</v>
      </c>
      <c r="W28" s="678">
        <v>642</v>
      </c>
      <c r="X28" s="744">
        <v>584</v>
      </c>
      <c r="Y28" s="744">
        <v>592</v>
      </c>
      <c r="Z28" s="744">
        <v>517</v>
      </c>
      <c r="AA28" s="762">
        <v>523</v>
      </c>
      <c r="AB28" s="767">
        <v>331</v>
      </c>
      <c r="AC28" s="745">
        <v>508</v>
      </c>
      <c r="AD28" s="761">
        <v>879</v>
      </c>
      <c r="AE28" s="744">
        <v>905</v>
      </c>
      <c r="AF28" s="744">
        <v>876</v>
      </c>
      <c r="AG28" s="749">
        <v>789</v>
      </c>
      <c r="AH28" s="749">
        <v>571</v>
      </c>
      <c r="AI28" s="749">
        <v>493</v>
      </c>
      <c r="AJ28" s="676">
        <v>549</v>
      </c>
      <c r="AK28" s="676">
        <v>539</v>
      </c>
      <c r="AL28" s="676">
        <v>495</v>
      </c>
      <c r="AM28" s="676">
        <v>541</v>
      </c>
      <c r="AN28" s="676">
        <v>503</v>
      </c>
      <c r="AO28" s="676">
        <v>557</v>
      </c>
      <c r="AP28" s="676">
        <v>535</v>
      </c>
      <c r="AQ28" s="676">
        <v>599</v>
      </c>
      <c r="AR28" s="676">
        <v>542</v>
      </c>
      <c r="AS28" s="676">
        <v>632</v>
      </c>
      <c r="AT28" s="676">
        <v>562</v>
      </c>
      <c r="AU28" s="678">
        <v>661</v>
      </c>
      <c r="AV28" s="678">
        <v>702</v>
      </c>
      <c r="AW28" s="678">
        <v>680</v>
      </c>
      <c r="AX28" s="744">
        <v>643</v>
      </c>
      <c r="AY28" s="764">
        <v>688</v>
      </c>
      <c r="AZ28" s="764">
        <v>573</v>
      </c>
      <c r="BA28" s="764">
        <v>607</v>
      </c>
    </row>
    <row r="29" spans="1:53" ht="18" customHeight="1" x14ac:dyDescent="0.2">
      <c r="A29" s="483" t="s">
        <v>313</v>
      </c>
      <c r="B29" s="469"/>
      <c r="C29" s="486"/>
      <c r="D29" s="761">
        <v>1032</v>
      </c>
      <c r="E29" s="744"/>
      <c r="F29" s="745"/>
      <c r="G29" s="748"/>
      <c r="H29" s="748"/>
      <c r="I29" s="748">
        <v>987</v>
      </c>
      <c r="J29" s="748">
        <v>1006</v>
      </c>
      <c r="K29" s="748">
        <v>933</v>
      </c>
      <c r="L29" s="748">
        <v>951</v>
      </c>
      <c r="M29" s="748">
        <v>834</v>
      </c>
      <c r="N29" s="748">
        <v>891</v>
      </c>
      <c r="O29" s="748">
        <v>822</v>
      </c>
      <c r="P29" s="748">
        <v>937</v>
      </c>
      <c r="Q29" s="748">
        <v>832</v>
      </c>
      <c r="R29" s="748">
        <v>832</v>
      </c>
      <c r="S29" s="748">
        <v>838</v>
      </c>
      <c r="T29" s="748">
        <v>759</v>
      </c>
      <c r="U29" s="745">
        <v>763</v>
      </c>
      <c r="V29" s="744">
        <v>813</v>
      </c>
      <c r="W29" s="744">
        <v>822</v>
      </c>
      <c r="X29" s="744">
        <v>883</v>
      </c>
      <c r="Y29" s="744">
        <v>814</v>
      </c>
      <c r="Z29" s="744">
        <v>711</v>
      </c>
      <c r="AA29" s="762">
        <v>660</v>
      </c>
      <c r="AB29" s="767">
        <v>458</v>
      </c>
      <c r="AC29" s="748">
        <v>907</v>
      </c>
      <c r="AD29" s="748">
        <v>1140</v>
      </c>
      <c r="AE29" s="748">
        <v>1109</v>
      </c>
      <c r="AF29" s="748">
        <v>1768</v>
      </c>
      <c r="AG29" s="748">
        <v>1375</v>
      </c>
      <c r="AH29" s="748">
        <v>995</v>
      </c>
      <c r="AI29" s="748">
        <v>978</v>
      </c>
      <c r="AJ29" s="748">
        <v>913</v>
      </c>
      <c r="AK29" s="748">
        <v>800</v>
      </c>
      <c r="AL29" s="748">
        <v>758</v>
      </c>
      <c r="AM29" s="748">
        <v>849</v>
      </c>
      <c r="AN29" s="748">
        <v>767</v>
      </c>
      <c r="AO29" s="748">
        <v>822</v>
      </c>
      <c r="AP29" s="748">
        <v>932</v>
      </c>
      <c r="AQ29" s="748">
        <v>984</v>
      </c>
      <c r="AR29" s="748">
        <v>845</v>
      </c>
      <c r="AS29" s="748">
        <v>898</v>
      </c>
      <c r="AT29" s="676">
        <v>782</v>
      </c>
      <c r="AU29" s="678">
        <v>759</v>
      </c>
      <c r="AV29" s="678">
        <v>825</v>
      </c>
      <c r="AW29" s="678">
        <v>840</v>
      </c>
      <c r="AX29" s="744">
        <v>828</v>
      </c>
      <c r="AY29" s="764">
        <v>921</v>
      </c>
      <c r="AZ29" s="764">
        <v>761</v>
      </c>
      <c r="BA29" s="764">
        <v>788</v>
      </c>
    </row>
    <row r="30" spans="1:53" ht="18" customHeight="1" x14ac:dyDescent="0.2">
      <c r="A30" s="391" t="s">
        <v>425</v>
      </c>
      <c r="B30" s="536">
        <v>405</v>
      </c>
      <c r="C30" s="538">
        <v>674</v>
      </c>
      <c r="D30" s="769">
        <v>832</v>
      </c>
      <c r="E30" s="770">
        <v>728</v>
      </c>
      <c r="F30" s="770">
        <v>1056</v>
      </c>
      <c r="G30" s="770">
        <v>987</v>
      </c>
      <c r="H30" s="770">
        <v>758</v>
      </c>
      <c r="I30" s="770">
        <v>592</v>
      </c>
      <c r="J30" s="770">
        <v>617</v>
      </c>
      <c r="K30" s="770">
        <v>567</v>
      </c>
      <c r="L30" s="770">
        <v>591</v>
      </c>
      <c r="M30" s="745">
        <v>494</v>
      </c>
      <c r="N30" s="745">
        <v>524</v>
      </c>
      <c r="O30" s="745">
        <v>494</v>
      </c>
      <c r="P30" s="745">
        <v>552</v>
      </c>
      <c r="Q30" s="745">
        <v>451</v>
      </c>
      <c r="R30" s="745">
        <v>479</v>
      </c>
      <c r="S30" s="745">
        <v>487</v>
      </c>
      <c r="T30" s="745">
        <v>402</v>
      </c>
      <c r="U30" s="745">
        <v>402</v>
      </c>
      <c r="V30" s="744">
        <v>444</v>
      </c>
      <c r="W30" s="744">
        <v>503</v>
      </c>
      <c r="X30" s="744">
        <v>554</v>
      </c>
      <c r="Y30" s="744">
        <v>488</v>
      </c>
      <c r="Z30" s="744">
        <v>439</v>
      </c>
      <c r="AA30" s="762">
        <v>381</v>
      </c>
      <c r="AB30" s="771">
        <v>362</v>
      </c>
      <c r="AC30" s="772">
        <v>730</v>
      </c>
      <c r="AD30" s="769">
        <v>950</v>
      </c>
      <c r="AE30" s="770">
        <v>949</v>
      </c>
      <c r="AF30" s="770">
        <v>1433</v>
      </c>
      <c r="AG30" s="770">
        <v>1187</v>
      </c>
      <c r="AH30" s="770">
        <v>623</v>
      </c>
      <c r="AI30" s="770">
        <v>604</v>
      </c>
      <c r="AJ30" s="770">
        <v>528</v>
      </c>
      <c r="AK30" s="770">
        <v>445</v>
      </c>
      <c r="AL30" s="771">
        <v>381</v>
      </c>
      <c r="AM30" s="770">
        <v>397</v>
      </c>
      <c r="AN30" s="770">
        <v>424</v>
      </c>
      <c r="AO30" s="770">
        <v>425</v>
      </c>
      <c r="AP30" s="770">
        <v>517</v>
      </c>
      <c r="AQ30" s="770">
        <v>536</v>
      </c>
      <c r="AR30" s="770">
        <v>452</v>
      </c>
      <c r="AS30" s="770">
        <v>473</v>
      </c>
      <c r="AT30" s="770">
        <v>413</v>
      </c>
      <c r="AU30" s="770">
        <v>398</v>
      </c>
      <c r="AV30" s="770">
        <v>440</v>
      </c>
      <c r="AW30" s="770">
        <v>447</v>
      </c>
      <c r="AX30" s="744">
        <v>448</v>
      </c>
      <c r="AY30" s="764">
        <v>515</v>
      </c>
      <c r="AZ30" s="764">
        <v>427</v>
      </c>
      <c r="BA30" s="764">
        <v>424</v>
      </c>
    </row>
    <row r="31" spans="1:53" ht="12" customHeight="1" x14ac:dyDescent="0.2">
      <c r="A31" s="391" t="s">
        <v>241</v>
      </c>
      <c r="B31" s="536">
        <v>115</v>
      </c>
      <c r="C31" s="486">
        <v>159</v>
      </c>
      <c r="D31" s="761">
        <v>200</v>
      </c>
      <c r="E31" s="744">
        <v>142</v>
      </c>
      <c r="F31" s="745">
        <v>327</v>
      </c>
      <c r="G31" s="748">
        <v>143</v>
      </c>
      <c r="H31" s="748">
        <v>134</v>
      </c>
      <c r="I31" s="766">
        <v>156</v>
      </c>
      <c r="J31" s="766">
        <v>163</v>
      </c>
      <c r="K31" s="676">
        <v>131</v>
      </c>
      <c r="L31" s="766">
        <v>132</v>
      </c>
      <c r="M31" s="766">
        <v>122</v>
      </c>
      <c r="N31" s="766">
        <v>123</v>
      </c>
      <c r="O31" s="766">
        <v>111</v>
      </c>
      <c r="P31" s="766">
        <v>130</v>
      </c>
      <c r="Q31" s="766">
        <v>106</v>
      </c>
      <c r="R31" s="766">
        <v>128</v>
      </c>
      <c r="S31" s="766">
        <v>105</v>
      </c>
      <c r="T31" s="766">
        <v>134</v>
      </c>
      <c r="U31" s="768">
        <v>143</v>
      </c>
      <c r="V31" s="678">
        <v>126</v>
      </c>
      <c r="W31" s="678">
        <v>88</v>
      </c>
      <c r="X31" s="744">
        <v>123</v>
      </c>
      <c r="Y31" s="744">
        <v>126</v>
      </c>
      <c r="Z31" s="744">
        <v>104</v>
      </c>
      <c r="AA31" s="762">
        <v>89</v>
      </c>
      <c r="AB31" s="767">
        <v>96</v>
      </c>
      <c r="AC31" s="745">
        <v>177</v>
      </c>
      <c r="AD31" s="761">
        <v>190</v>
      </c>
      <c r="AE31" s="744">
        <v>160</v>
      </c>
      <c r="AF31" s="744">
        <v>335</v>
      </c>
      <c r="AG31" s="749">
        <v>188</v>
      </c>
      <c r="AH31" s="749">
        <v>95</v>
      </c>
      <c r="AI31" s="749">
        <v>129</v>
      </c>
      <c r="AJ31" s="676">
        <v>127</v>
      </c>
      <c r="AK31" s="676">
        <v>116</v>
      </c>
      <c r="AL31" s="676">
        <v>139</v>
      </c>
      <c r="AM31" s="676">
        <v>163</v>
      </c>
      <c r="AN31" s="676">
        <v>123</v>
      </c>
      <c r="AO31" s="676">
        <v>136</v>
      </c>
      <c r="AP31" s="676">
        <v>154</v>
      </c>
      <c r="AQ31" s="676">
        <v>161</v>
      </c>
      <c r="AR31" s="676">
        <v>121</v>
      </c>
      <c r="AS31" s="676">
        <v>153</v>
      </c>
      <c r="AT31" s="676">
        <v>154</v>
      </c>
      <c r="AU31" s="678">
        <v>122</v>
      </c>
      <c r="AV31" s="678">
        <v>135</v>
      </c>
      <c r="AW31" s="678">
        <v>145</v>
      </c>
      <c r="AX31" s="744">
        <v>130</v>
      </c>
      <c r="AY31" s="764">
        <v>138</v>
      </c>
      <c r="AZ31" s="764">
        <v>131</v>
      </c>
      <c r="BA31" s="764">
        <v>118</v>
      </c>
    </row>
    <row r="32" spans="1:53" ht="12" customHeight="1" x14ac:dyDescent="0.2">
      <c r="A32" s="391" t="s">
        <v>242</v>
      </c>
      <c r="B32" s="502" t="s">
        <v>88</v>
      </c>
      <c r="C32" s="540" t="s">
        <v>88</v>
      </c>
      <c r="D32" s="941" t="s">
        <v>88</v>
      </c>
      <c r="E32" s="502" t="s">
        <v>88</v>
      </c>
      <c r="F32" s="502" t="s">
        <v>88</v>
      </c>
      <c r="G32" s="502" t="s">
        <v>88</v>
      </c>
      <c r="H32" s="475">
        <v>161</v>
      </c>
      <c r="I32" s="766">
        <v>108</v>
      </c>
      <c r="J32" s="766">
        <v>116</v>
      </c>
      <c r="K32" s="676">
        <v>125</v>
      </c>
      <c r="L32" s="766">
        <v>103</v>
      </c>
      <c r="M32" s="766">
        <v>127</v>
      </c>
      <c r="N32" s="766">
        <v>109</v>
      </c>
      <c r="O32" s="766">
        <v>109</v>
      </c>
      <c r="P32" s="766">
        <v>133</v>
      </c>
      <c r="Q32" s="766">
        <v>135</v>
      </c>
      <c r="R32" s="766">
        <v>97</v>
      </c>
      <c r="S32" s="766">
        <v>121</v>
      </c>
      <c r="T32" s="766">
        <v>111</v>
      </c>
      <c r="U32" s="768">
        <v>110</v>
      </c>
      <c r="V32" s="678">
        <v>109</v>
      </c>
      <c r="W32" s="678">
        <v>111</v>
      </c>
      <c r="X32" s="744">
        <v>104</v>
      </c>
      <c r="Y32" s="744">
        <v>94</v>
      </c>
      <c r="Z32" s="744">
        <v>80</v>
      </c>
      <c r="AA32" s="762">
        <v>89</v>
      </c>
      <c r="AB32" s="479" t="s">
        <v>88</v>
      </c>
      <c r="AC32" s="540" t="s">
        <v>88</v>
      </c>
      <c r="AD32" s="941" t="s">
        <v>88</v>
      </c>
      <c r="AE32" s="502" t="s">
        <v>88</v>
      </c>
      <c r="AF32" s="502" t="s">
        <v>88</v>
      </c>
      <c r="AG32" s="502" t="s">
        <v>88</v>
      </c>
      <c r="AH32" s="445">
        <v>132</v>
      </c>
      <c r="AI32" s="749">
        <v>110</v>
      </c>
      <c r="AJ32" s="676">
        <v>128</v>
      </c>
      <c r="AK32" s="676">
        <v>125</v>
      </c>
      <c r="AL32" s="676">
        <v>114</v>
      </c>
      <c r="AM32" s="676">
        <v>151</v>
      </c>
      <c r="AN32" s="676">
        <v>123</v>
      </c>
      <c r="AO32" s="676">
        <v>162</v>
      </c>
      <c r="AP32" s="676">
        <v>119</v>
      </c>
      <c r="AQ32" s="676">
        <v>150</v>
      </c>
      <c r="AR32" s="676">
        <v>116</v>
      </c>
      <c r="AS32" s="676">
        <v>139</v>
      </c>
      <c r="AT32" s="676">
        <v>124</v>
      </c>
      <c r="AU32" s="678">
        <v>129</v>
      </c>
      <c r="AV32" s="678">
        <v>126</v>
      </c>
      <c r="AW32" s="678">
        <v>134</v>
      </c>
      <c r="AX32" s="744">
        <v>112</v>
      </c>
      <c r="AY32" s="764">
        <v>133</v>
      </c>
      <c r="AZ32" s="764">
        <v>109</v>
      </c>
      <c r="BA32" s="764">
        <v>125</v>
      </c>
    </row>
    <row r="33" spans="1:53" ht="12" customHeight="1" x14ac:dyDescent="0.2">
      <c r="A33" s="391" t="s">
        <v>243</v>
      </c>
      <c r="B33" s="502" t="s">
        <v>88</v>
      </c>
      <c r="C33" s="540" t="s">
        <v>88</v>
      </c>
      <c r="D33" s="941" t="s">
        <v>88</v>
      </c>
      <c r="E33" s="502" t="s">
        <v>88</v>
      </c>
      <c r="F33" s="502" t="s">
        <v>88</v>
      </c>
      <c r="G33" s="502" t="s">
        <v>88</v>
      </c>
      <c r="H33" s="475">
        <v>133</v>
      </c>
      <c r="I33" s="766">
        <v>131</v>
      </c>
      <c r="J33" s="766">
        <v>110</v>
      </c>
      <c r="K33" s="676">
        <v>110</v>
      </c>
      <c r="L33" s="766">
        <v>125</v>
      </c>
      <c r="M33" s="766">
        <v>91</v>
      </c>
      <c r="N33" s="766">
        <v>135</v>
      </c>
      <c r="O33" s="766">
        <v>108</v>
      </c>
      <c r="P33" s="766">
        <v>122</v>
      </c>
      <c r="Q33" s="766">
        <v>140</v>
      </c>
      <c r="R33" s="766">
        <v>128</v>
      </c>
      <c r="S33" s="766">
        <v>125</v>
      </c>
      <c r="T33" s="766">
        <v>112</v>
      </c>
      <c r="U33" s="768">
        <v>108</v>
      </c>
      <c r="V33" s="678">
        <v>134</v>
      </c>
      <c r="W33" s="678">
        <v>120</v>
      </c>
      <c r="X33" s="744">
        <v>102</v>
      </c>
      <c r="Y33" s="744">
        <v>106</v>
      </c>
      <c r="Z33" s="744">
        <v>88</v>
      </c>
      <c r="AA33" s="762">
        <v>101</v>
      </c>
      <c r="AB33" s="479" t="s">
        <v>88</v>
      </c>
      <c r="AC33" s="540" t="s">
        <v>88</v>
      </c>
      <c r="AD33" s="941" t="s">
        <v>88</v>
      </c>
      <c r="AE33" s="502" t="s">
        <v>88</v>
      </c>
      <c r="AF33" s="502" t="s">
        <v>88</v>
      </c>
      <c r="AG33" s="502" t="s">
        <v>88</v>
      </c>
      <c r="AH33" s="445">
        <v>145</v>
      </c>
      <c r="AI33" s="749">
        <v>135</v>
      </c>
      <c r="AJ33" s="676">
        <v>130</v>
      </c>
      <c r="AK33" s="676">
        <v>114</v>
      </c>
      <c r="AL33" s="676">
        <v>124</v>
      </c>
      <c r="AM33" s="676">
        <v>138</v>
      </c>
      <c r="AN33" s="676">
        <v>97</v>
      </c>
      <c r="AO33" s="676">
        <v>99</v>
      </c>
      <c r="AP33" s="676">
        <v>142</v>
      </c>
      <c r="AQ33" s="676">
        <v>137</v>
      </c>
      <c r="AR33" s="676">
        <v>156</v>
      </c>
      <c r="AS33" s="676">
        <v>133</v>
      </c>
      <c r="AT33" s="676">
        <v>91</v>
      </c>
      <c r="AU33" s="678">
        <v>110</v>
      </c>
      <c r="AV33" s="678">
        <v>124</v>
      </c>
      <c r="AW33" s="678">
        <v>114</v>
      </c>
      <c r="AX33" s="744">
        <v>138</v>
      </c>
      <c r="AY33" s="764">
        <v>135</v>
      </c>
      <c r="AZ33" s="764">
        <v>94</v>
      </c>
      <c r="BA33" s="764">
        <v>121</v>
      </c>
    </row>
    <row r="34" spans="1:53" ht="18" customHeight="1" x14ac:dyDescent="0.2">
      <c r="A34" s="483" t="s">
        <v>314</v>
      </c>
      <c r="B34" s="479"/>
      <c r="C34" s="522"/>
      <c r="D34" s="773">
        <v>856</v>
      </c>
      <c r="E34" s="745">
        <v>843</v>
      </c>
      <c r="F34" s="745">
        <v>798</v>
      </c>
      <c r="G34" s="745">
        <v>797</v>
      </c>
      <c r="H34" s="745">
        <v>1066</v>
      </c>
      <c r="I34" s="745">
        <v>1117</v>
      </c>
      <c r="J34" s="745">
        <v>1308</v>
      </c>
      <c r="K34" s="745">
        <v>1025</v>
      </c>
      <c r="L34" s="745">
        <v>1185</v>
      </c>
      <c r="M34" s="745">
        <v>1207</v>
      </c>
      <c r="N34" s="745">
        <v>1035</v>
      </c>
      <c r="O34" s="745">
        <v>1173</v>
      </c>
      <c r="P34" s="745">
        <v>1106</v>
      </c>
      <c r="Q34" s="745">
        <v>1006</v>
      </c>
      <c r="R34" s="745">
        <v>1117</v>
      </c>
      <c r="S34" s="745">
        <v>1116</v>
      </c>
      <c r="T34" s="745">
        <v>1136</v>
      </c>
      <c r="U34" s="745">
        <v>1158</v>
      </c>
      <c r="V34" s="744">
        <v>1073</v>
      </c>
      <c r="W34" s="744">
        <v>1231</v>
      </c>
      <c r="X34" s="744">
        <v>1074</v>
      </c>
      <c r="Y34" s="744">
        <v>948</v>
      </c>
      <c r="Z34" s="744">
        <v>825</v>
      </c>
      <c r="AA34" s="762">
        <v>669</v>
      </c>
      <c r="AB34" s="774"/>
      <c r="AC34" s="775"/>
      <c r="AD34" s="745">
        <v>977</v>
      </c>
      <c r="AE34" s="745">
        <v>1046</v>
      </c>
      <c r="AF34" s="745">
        <v>991</v>
      </c>
      <c r="AG34" s="745">
        <v>952</v>
      </c>
      <c r="AH34" s="745">
        <v>1017</v>
      </c>
      <c r="AI34" s="745">
        <v>989</v>
      </c>
      <c r="AJ34" s="745">
        <v>1042</v>
      </c>
      <c r="AK34" s="745">
        <v>1040</v>
      </c>
      <c r="AL34" s="745">
        <v>1061</v>
      </c>
      <c r="AM34" s="745">
        <v>1035</v>
      </c>
      <c r="AN34" s="745">
        <v>1047</v>
      </c>
      <c r="AO34" s="745">
        <v>1043</v>
      </c>
      <c r="AP34" s="745">
        <v>1028</v>
      </c>
      <c r="AQ34" s="745">
        <v>921</v>
      </c>
      <c r="AR34" s="745">
        <v>996</v>
      </c>
      <c r="AS34" s="745">
        <v>995</v>
      </c>
      <c r="AT34" s="676">
        <v>935</v>
      </c>
      <c r="AU34" s="678">
        <v>988</v>
      </c>
      <c r="AV34" s="678">
        <v>1031</v>
      </c>
      <c r="AW34" s="678">
        <v>1119</v>
      </c>
      <c r="AX34" s="744">
        <v>1075</v>
      </c>
      <c r="AY34" s="764">
        <v>1201</v>
      </c>
      <c r="AZ34" s="764">
        <v>932</v>
      </c>
      <c r="BA34" s="764">
        <v>860</v>
      </c>
    </row>
    <row r="35" spans="1:53" ht="18" customHeight="1" x14ac:dyDescent="0.2">
      <c r="A35" s="391" t="s">
        <v>244</v>
      </c>
      <c r="B35" s="536">
        <v>136</v>
      </c>
      <c r="C35" s="486">
        <v>200</v>
      </c>
      <c r="D35" s="761">
        <v>223</v>
      </c>
      <c r="E35" s="744">
        <v>251</v>
      </c>
      <c r="F35" s="745">
        <v>197</v>
      </c>
      <c r="G35" s="748">
        <v>182</v>
      </c>
      <c r="H35" s="748">
        <v>158</v>
      </c>
      <c r="I35" s="766">
        <v>194</v>
      </c>
      <c r="J35" s="766">
        <v>212</v>
      </c>
      <c r="K35" s="676">
        <v>161</v>
      </c>
      <c r="L35" s="766">
        <v>214</v>
      </c>
      <c r="M35" s="766">
        <v>172</v>
      </c>
      <c r="N35" s="766">
        <v>192</v>
      </c>
      <c r="O35" s="766">
        <v>209</v>
      </c>
      <c r="P35" s="766">
        <v>200</v>
      </c>
      <c r="Q35" s="766">
        <v>183</v>
      </c>
      <c r="R35" s="766">
        <v>193</v>
      </c>
      <c r="S35" s="766">
        <v>187</v>
      </c>
      <c r="T35" s="766">
        <v>225</v>
      </c>
      <c r="U35" s="768">
        <v>193</v>
      </c>
      <c r="V35" s="678">
        <v>209</v>
      </c>
      <c r="W35" s="678">
        <v>189</v>
      </c>
      <c r="X35" s="744">
        <v>181</v>
      </c>
      <c r="Y35" s="744">
        <v>166</v>
      </c>
      <c r="Z35" s="744">
        <v>171</v>
      </c>
      <c r="AA35" s="762">
        <v>134</v>
      </c>
      <c r="AB35" s="767">
        <v>118</v>
      </c>
      <c r="AC35" s="745">
        <v>226</v>
      </c>
      <c r="AD35" s="761">
        <v>245</v>
      </c>
      <c r="AE35" s="744">
        <v>247</v>
      </c>
      <c r="AF35" s="745">
        <v>254</v>
      </c>
      <c r="AG35" s="749">
        <v>172</v>
      </c>
      <c r="AH35" s="749">
        <v>148</v>
      </c>
      <c r="AI35" s="749">
        <v>149</v>
      </c>
      <c r="AJ35" s="676">
        <v>184</v>
      </c>
      <c r="AK35" s="676">
        <v>122</v>
      </c>
      <c r="AL35" s="676">
        <v>146</v>
      </c>
      <c r="AM35" s="676">
        <v>139</v>
      </c>
      <c r="AN35" s="676">
        <v>174</v>
      </c>
      <c r="AO35" s="676">
        <v>176</v>
      </c>
      <c r="AP35" s="676">
        <v>173</v>
      </c>
      <c r="AQ35" s="676">
        <v>167</v>
      </c>
      <c r="AR35" s="676">
        <v>157</v>
      </c>
      <c r="AS35" s="676">
        <v>196</v>
      </c>
      <c r="AT35" s="676">
        <v>143</v>
      </c>
      <c r="AU35" s="678">
        <v>184</v>
      </c>
      <c r="AV35" s="678">
        <v>200</v>
      </c>
      <c r="AW35" s="678">
        <v>197</v>
      </c>
      <c r="AX35" s="744">
        <v>176</v>
      </c>
      <c r="AY35" s="764">
        <v>220</v>
      </c>
      <c r="AZ35" s="764">
        <v>172</v>
      </c>
      <c r="BA35" s="764">
        <v>141</v>
      </c>
    </row>
    <row r="36" spans="1:53" ht="12" customHeight="1" x14ac:dyDescent="0.2">
      <c r="A36" s="391" t="s">
        <v>426</v>
      </c>
      <c r="B36" s="536">
        <v>722</v>
      </c>
      <c r="C36" s="486">
        <v>455</v>
      </c>
      <c r="D36" s="761">
        <v>496</v>
      </c>
      <c r="E36" s="744">
        <v>459</v>
      </c>
      <c r="F36" s="745">
        <v>518</v>
      </c>
      <c r="G36" s="748">
        <v>521</v>
      </c>
      <c r="H36" s="748">
        <v>425</v>
      </c>
      <c r="I36" s="766">
        <v>486</v>
      </c>
      <c r="J36" s="766">
        <v>586</v>
      </c>
      <c r="K36" s="676">
        <v>408</v>
      </c>
      <c r="L36" s="766">
        <v>456</v>
      </c>
      <c r="M36" s="766">
        <v>443</v>
      </c>
      <c r="N36" s="766">
        <v>407</v>
      </c>
      <c r="O36" s="766">
        <v>398</v>
      </c>
      <c r="P36" s="766">
        <v>364</v>
      </c>
      <c r="Q36" s="766">
        <v>321</v>
      </c>
      <c r="R36" s="766">
        <v>364</v>
      </c>
      <c r="S36" s="766">
        <v>384</v>
      </c>
      <c r="T36" s="766">
        <v>382</v>
      </c>
      <c r="U36" s="768">
        <v>427</v>
      </c>
      <c r="V36" s="678">
        <v>321</v>
      </c>
      <c r="W36" s="678">
        <v>380</v>
      </c>
      <c r="X36" s="744">
        <v>317</v>
      </c>
      <c r="Y36" s="744">
        <v>316</v>
      </c>
      <c r="Z36" s="744">
        <v>257</v>
      </c>
      <c r="AA36" s="762">
        <v>232</v>
      </c>
      <c r="AB36" s="767">
        <v>292</v>
      </c>
      <c r="AC36" s="745">
        <v>578</v>
      </c>
      <c r="AD36" s="761">
        <v>609</v>
      </c>
      <c r="AE36" s="744">
        <v>609</v>
      </c>
      <c r="AF36" s="745">
        <v>628</v>
      </c>
      <c r="AG36" s="749">
        <v>681</v>
      </c>
      <c r="AH36" s="749">
        <v>409</v>
      </c>
      <c r="AI36" s="749">
        <v>379</v>
      </c>
      <c r="AJ36" s="676">
        <v>422</v>
      </c>
      <c r="AK36" s="676">
        <v>453</v>
      </c>
      <c r="AL36" s="676">
        <v>415</v>
      </c>
      <c r="AM36" s="676">
        <v>410</v>
      </c>
      <c r="AN36" s="676">
        <v>353</v>
      </c>
      <c r="AO36" s="676">
        <v>404</v>
      </c>
      <c r="AP36" s="676">
        <v>327</v>
      </c>
      <c r="AQ36" s="676">
        <v>302</v>
      </c>
      <c r="AR36" s="676">
        <v>319</v>
      </c>
      <c r="AS36" s="676">
        <v>324</v>
      </c>
      <c r="AT36" s="676">
        <v>319</v>
      </c>
      <c r="AU36" s="678">
        <v>320</v>
      </c>
      <c r="AV36" s="678">
        <v>293</v>
      </c>
      <c r="AW36" s="678">
        <v>321</v>
      </c>
      <c r="AX36" s="744">
        <v>363</v>
      </c>
      <c r="AY36" s="764">
        <v>381</v>
      </c>
      <c r="AZ36" s="764">
        <v>293</v>
      </c>
      <c r="BA36" s="764">
        <v>300</v>
      </c>
    </row>
    <row r="37" spans="1:53" ht="12" customHeight="1" x14ac:dyDescent="0.2">
      <c r="A37" s="391" t="s">
        <v>245</v>
      </c>
      <c r="B37" s="536">
        <v>84</v>
      </c>
      <c r="C37" s="486">
        <v>98</v>
      </c>
      <c r="D37" s="761">
        <v>137</v>
      </c>
      <c r="E37" s="744">
        <v>133</v>
      </c>
      <c r="F37" s="745">
        <v>83</v>
      </c>
      <c r="G37" s="748">
        <v>94</v>
      </c>
      <c r="H37" s="748">
        <v>75</v>
      </c>
      <c r="I37" s="766">
        <v>76</v>
      </c>
      <c r="J37" s="766">
        <v>102</v>
      </c>
      <c r="K37" s="676">
        <v>67</v>
      </c>
      <c r="L37" s="766">
        <v>132</v>
      </c>
      <c r="M37" s="766">
        <v>202</v>
      </c>
      <c r="N37" s="766">
        <v>109</v>
      </c>
      <c r="O37" s="766">
        <v>219</v>
      </c>
      <c r="P37" s="766">
        <v>171</v>
      </c>
      <c r="Q37" s="766">
        <v>158</v>
      </c>
      <c r="R37" s="766">
        <v>201</v>
      </c>
      <c r="S37" s="766">
        <v>190</v>
      </c>
      <c r="T37" s="766">
        <v>201</v>
      </c>
      <c r="U37" s="768">
        <v>157</v>
      </c>
      <c r="V37" s="678">
        <v>206</v>
      </c>
      <c r="W37" s="678">
        <v>203</v>
      </c>
      <c r="X37" s="744">
        <v>168</v>
      </c>
      <c r="Y37" s="744">
        <v>165</v>
      </c>
      <c r="Z37" s="744">
        <v>77</v>
      </c>
      <c r="AA37" s="762">
        <v>53</v>
      </c>
      <c r="AB37" s="767">
        <v>72</v>
      </c>
      <c r="AC37" s="745">
        <v>98</v>
      </c>
      <c r="AD37" s="761">
        <v>123</v>
      </c>
      <c r="AE37" s="744">
        <v>190</v>
      </c>
      <c r="AF37" s="745">
        <v>109</v>
      </c>
      <c r="AG37" s="749">
        <v>99</v>
      </c>
      <c r="AH37" s="749">
        <v>74</v>
      </c>
      <c r="AI37" s="749">
        <v>96</v>
      </c>
      <c r="AJ37" s="676">
        <v>83</v>
      </c>
      <c r="AK37" s="676">
        <v>62</v>
      </c>
      <c r="AL37" s="676">
        <v>82</v>
      </c>
      <c r="AM37" s="676">
        <v>76</v>
      </c>
      <c r="AN37" s="676">
        <v>108</v>
      </c>
      <c r="AO37" s="676">
        <v>90</v>
      </c>
      <c r="AP37" s="676">
        <v>109</v>
      </c>
      <c r="AQ37" s="676">
        <v>95</v>
      </c>
      <c r="AR37" s="676">
        <v>107</v>
      </c>
      <c r="AS37" s="676">
        <v>114</v>
      </c>
      <c r="AT37" s="676">
        <v>147</v>
      </c>
      <c r="AU37" s="678">
        <v>121</v>
      </c>
      <c r="AV37" s="678">
        <v>157</v>
      </c>
      <c r="AW37" s="678">
        <v>124</v>
      </c>
      <c r="AX37" s="744">
        <v>105</v>
      </c>
      <c r="AY37" s="764">
        <v>122</v>
      </c>
      <c r="AZ37" s="764">
        <v>98</v>
      </c>
      <c r="BA37" s="764">
        <v>90</v>
      </c>
    </row>
    <row r="38" spans="1:53" ht="12" customHeight="1" x14ac:dyDescent="0.2">
      <c r="A38" s="391" t="s">
        <v>246</v>
      </c>
      <c r="B38" s="502" t="s">
        <v>88</v>
      </c>
      <c r="C38" s="540" t="s">
        <v>88</v>
      </c>
      <c r="D38" s="941" t="s">
        <v>88</v>
      </c>
      <c r="E38" s="502" t="s">
        <v>88</v>
      </c>
      <c r="F38" s="502" t="s">
        <v>88</v>
      </c>
      <c r="G38" s="502" t="s">
        <v>88</v>
      </c>
      <c r="H38" s="475">
        <v>246</v>
      </c>
      <c r="I38" s="766">
        <v>211</v>
      </c>
      <c r="J38" s="766">
        <v>207</v>
      </c>
      <c r="K38" s="676">
        <v>211</v>
      </c>
      <c r="L38" s="766">
        <v>193</v>
      </c>
      <c r="M38" s="766">
        <v>211</v>
      </c>
      <c r="N38" s="766">
        <v>202</v>
      </c>
      <c r="O38" s="766">
        <v>202</v>
      </c>
      <c r="P38" s="766">
        <v>217</v>
      </c>
      <c r="Q38" s="766">
        <v>174</v>
      </c>
      <c r="R38" s="766">
        <v>169</v>
      </c>
      <c r="S38" s="766">
        <v>206</v>
      </c>
      <c r="T38" s="766">
        <v>193</v>
      </c>
      <c r="U38" s="768">
        <v>198</v>
      </c>
      <c r="V38" s="678">
        <v>154</v>
      </c>
      <c r="W38" s="678">
        <v>208</v>
      </c>
      <c r="X38" s="744">
        <v>183</v>
      </c>
      <c r="Y38" s="744">
        <v>136</v>
      </c>
      <c r="Z38" s="744">
        <v>161</v>
      </c>
      <c r="AA38" s="762">
        <v>129</v>
      </c>
      <c r="AB38" s="479" t="s">
        <v>88</v>
      </c>
      <c r="AC38" s="540" t="s">
        <v>88</v>
      </c>
      <c r="AD38" s="941" t="s">
        <v>88</v>
      </c>
      <c r="AE38" s="502" t="s">
        <v>88</v>
      </c>
      <c r="AF38" s="502" t="s">
        <v>88</v>
      </c>
      <c r="AG38" s="502" t="s">
        <v>88</v>
      </c>
      <c r="AH38" s="445">
        <v>261</v>
      </c>
      <c r="AI38" s="749">
        <v>205</v>
      </c>
      <c r="AJ38" s="676">
        <v>231</v>
      </c>
      <c r="AK38" s="676">
        <v>183</v>
      </c>
      <c r="AL38" s="676">
        <v>226</v>
      </c>
      <c r="AM38" s="676">
        <v>220</v>
      </c>
      <c r="AN38" s="676">
        <v>202</v>
      </c>
      <c r="AO38" s="676">
        <v>183</v>
      </c>
      <c r="AP38" s="676">
        <v>233</v>
      </c>
      <c r="AQ38" s="676">
        <v>170</v>
      </c>
      <c r="AR38" s="676">
        <v>212</v>
      </c>
      <c r="AS38" s="676">
        <v>199</v>
      </c>
      <c r="AT38" s="676">
        <v>180</v>
      </c>
      <c r="AU38" s="678">
        <v>148</v>
      </c>
      <c r="AV38" s="678">
        <v>198</v>
      </c>
      <c r="AW38" s="678">
        <v>207</v>
      </c>
      <c r="AX38" s="744">
        <v>206</v>
      </c>
      <c r="AY38" s="764">
        <v>234</v>
      </c>
      <c r="AZ38" s="764">
        <v>162</v>
      </c>
      <c r="BA38" s="764">
        <v>155</v>
      </c>
    </row>
    <row r="39" spans="1:53" ht="12" customHeight="1" x14ac:dyDescent="0.2">
      <c r="A39" s="391" t="s">
        <v>247</v>
      </c>
      <c r="B39" s="502" t="s">
        <v>88</v>
      </c>
      <c r="C39" s="540" t="s">
        <v>88</v>
      </c>
      <c r="D39" s="941" t="s">
        <v>88</v>
      </c>
      <c r="E39" s="502" t="s">
        <v>88</v>
      </c>
      <c r="F39" s="502" t="s">
        <v>88</v>
      </c>
      <c r="G39" s="502" t="s">
        <v>88</v>
      </c>
      <c r="H39" s="475">
        <v>92</v>
      </c>
      <c r="I39" s="766">
        <v>101</v>
      </c>
      <c r="J39" s="766">
        <v>144</v>
      </c>
      <c r="K39" s="676">
        <v>126</v>
      </c>
      <c r="L39" s="766">
        <v>141</v>
      </c>
      <c r="M39" s="766">
        <v>140</v>
      </c>
      <c r="N39" s="766">
        <v>97</v>
      </c>
      <c r="O39" s="766">
        <v>119</v>
      </c>
      <c r="P39" s="766">
        <v>102</v>
      </c>
      <c r="Q39" s="766">
        <v>125</v>
      </c>
      <c r="R39" s="766">
        <v>114</v>
      </c>
      <c r="S39" s="766">
        <v>90</v>
      </c>
      <c r="T39" s="766">
        <v>83</v>
      </c>
      <c r="U39" s="768">
        <v>117</v>
      </c>
      <c r="V39" s="678">
        <v>119</v>
      </c>
      <c r="W39" s="678">
        <v>178</v>
      </c>
      <c r="X39" s="744">
        <v>146</v>
      </c>
      <c r="Y39" s="744">
        <v>96</v>
      </c>
      <c r="Z39" s="744">
        <v>100</v>
      </c>
      <c r="AA39" s="762">
        <v>75</v>
      </c>
      <c r="AB39" s="479" t="s">
        <v>88</v>
      </c>
      <c r="AC39" s="540" t="s">
        <v>88</v>
      </c>
      <c r="AD39" s="941" t="s">
        <v>88</v>
      </c>
      <c r="AE39" s="502" t="s">
        <v>88</v>
      </c>
      <c r="AF39" s="502" t="s">
        <v>88</v>
      </c>
      <c r="AG39" s="502" t="s">
        <v>88</v>
      </c>
      <c r="AH39" s="445">
        <v>70</v>
      </c>
      <c r="AI39" s="749">
        <v>101</v>
      </c>
      <c r="AJ39" s="676">
        <v>70</v>
      </c>
      <c r="AK39" s="676">
        <v>139</v>
      </c>
      <c r="AL39" s="676">
        <v>127</v>
      </c>
      <c r="AM39" s="676">
        <v>130</v>
      </c>
      <c r="AN39" s="676">
        <v>142</v>
      </c>
      <c r="AO39" s="676">
        <v>137</v>
      </c>
      <c r="AP39" s="676">
        <v>131</v>
      </c>
      <c r="AQ39" s="676">
        <v>127</v>
      </c>
      <c r="AR39" s="676">
        <v>136</v>
      </c>
      <c r="AS39" s="676">
        <v>109</v>
      </c>
      <c r="AT39" s="676">
        <v>83</v>
      </c>
      <c r="AU39" s="678">
        <v>140</v>
      </c>
      <c r="AV39" s="678">
        <v>136</v>
      </c>
      <c r="AW39" s="678">
        <v>169</v>
      </c>
      <c r="AX39" s="744">
        <v>159</v>
      </c>
      <c r="AY39" s="764">
        <v>179</v>
      </c>
      <c r="AZ39" s="764">
        <v>128</v>
      </c>
      <c r="BA39" s="764">
        <v>95</v>
      </c>
    </row>
    <row r="40" spans="1:53" ht="12" customHeight="1" x14ac:dyDescent="0.2">
      <c r="A40" s="391" t="s">
        <v>248</v>
      </c>
      <c r="B40" s="502" t="s">
        <v>88</v>
      </c>
      <c r="C40" s="540" t="s">
        <v>88</v>
      </c>
      <c r="D40" s="941" t="s">
        <v>88</v>
      </c>
      <c r="E40" s="502" t="s">
        <v>88</v>
      </c>
      <c r="F40" s="502" t="s">
        <v>88</v>
      </c>
      <c r="G40" s="502" t="s">
        <v>88</v>
      </c>
      <c r="H40" s="475">
        <v>70</v>
      </c>
      <c r="I40" s="766">
        <v>49</v>
      </c>
      <c r="J40" s="766">
        <v>57</v>
      </c>
      <c r="K40" s="676">
        <v>52</v>
      </c>
      <c r="L40" s="766">
        <v>49</v>
      </c>
      <c r="M40" s="766">
        <v>39</v>
      </c>
      <c r="N40" s="766">
        <v>28</v>
      </c>
      <c r="O40" s="766">
        <v>26</v>
      </c>
      <c r="P40" s="766">
        <v>52</v>
      </c>
      <c r="Q40" s="766">
        <v>45</v>
      </c>
      <c r="R40" s="766">
        <v>76</v>
      </c>
      <c r="S40" s="766">
        <v>59</v>
      </c>
      <c r="T40" s="766">
        <v>52</v>
      </c>
      <c r="U40" s="768">
        <v>66</v>
      </c>
      <c r="V40" s="678">
        <v>64</v>
      </c>
      <c r="W40" s="678">
        <v>73</v>
      </c>
      <c r="X40" s="744">
        <v>79</v>
      </c>
      <c r="Y40" s="744">
        <v>69</v>
      </c>
      <c r="Z40" s="744">
        <v>59</v>
      </c>
      <c r="AA40" s="762">
        <v>46</v>
      </c>
      <c r="AB40" s="479" t="s">
        <v>88</v>
      </c>
      <c r="AC40" s="540" t="s">
        <v>88</v>
      </c>
      <c r="AD40" s="941" t="s">
        <v>88</v>
      </c>
      <c r="AE40" s="502" t="s">
        <v>88</v>
      </c>
      <c r="AF40" s="502" t="s">
        <v>88</v>
      </c>
      <c r="AG40" s="502" t="s">
        <v>88</v>
      </c>
      <c r="AH40" s="445">
        <v>55</v>
      </c>
      <c r="AI40" s="749">
        <v>59</v>
      </c>
      <c r="AJ40" s="676">
        <v>52</v>
      </c>
      <c r="AK40" s="676">
        <v>81</v>
      </c>
      <c r="AL40" s="676">
        <v>65</v>
      </c>
      <c r="AM40" s="676">
        <v>60</v>
      </c>
      <c r="AN40" s="676">
        <v>68</v>
      </c>
      <c r="AO40" s="676">
        <v>53</v>
      </c>
      <c r="AP40" s="676">
        <v>55</v>
      </c>
      <c r="AQ40" s="676">
        <v>60</v>
      </c>
      <c r="AR40" s="676">
        <v>65</v>
      </c>
      <c r="AS40" s="676">
        <v>53</v>
      </c>
      <c r="AT40" s="676">
        <v>63</v>
      </c>
      <c r="AU40" s="678">
        <v>75</v>
      </c>
      <c r="AV40" s="678">
        <v>47</v>
      </c>
      <c r="AW40" s="678">
        <v>101</v>
      </c>
      <c r="AX40" s="744">
        <v>66</v>
      </c>
      <c r="AY40" s="764">
        <v>65</v>
      </c>
      <c r="AZ40" s="764">
        <v>79</v>
      </c>
      <c r="BA40" s="764">
        <v>79</v>
      </c>
    </row>
    <row r="41" spans="1:53" ht="3" customHeight="1" x14ac:dyDescent="0.2">
      <c r="A41" s="487"/>
      <c r="B41" s="541"/>
      <c r="C41" s="542"/>
      <c r="D41" s="543"/>
      <c r="E41" s="544"/>
      <c r="F41" s="544"/>
      <c r="G41" s="379"/>
      <c r="H41" s="545"/>
      <c r="I41" s="545"/>
      <c r="J41" s="545"/>
      <c r="K41" s="379"/>
      <c r="L41" s="545"/>
      <c r="M41" s="545"/>
      <c r="N41" s="545"/>
      <c r="O41" s="545"/>
      <c r="P41" s="545"/>
      <c r="Q41" s="545"/>
      <c r="R41" s="545"/>
      <c r="S41" s="545"/>
      <c r="T41" s="490"/>
      <c r="U41" s="490"/>
      <c r="V41" s="490"/>
      <c r="W41" s="490"/>
      <c r="X41" s="489"/>
      <c r="Y41" s="489"/>
      <c r="Z41" s="489"/>
      <c r="AA41" s="546"/>
      <c r="AB41" s="547"/>
      <c r="AC41" s="542"/>
      <c r="AD41" s="543"/>
      <c r="AE41" s="544"/>
      <c r="AF41" s="544"/>
      <c r="AG41" s="379"/>
      <c r="AH41" s="379"/>
      <c r="AI41" s="379"/>
      <c r="AJ41" s="379"/>
      <c r="AK41" s="379"/>
      <c r="AL41" s="379"/>
      <c r="AM41" s="379"/>
      <c r="AN41" s="379"/>
      <c r="AO41" s="379"/>
      <c r="AP41" s="379"/>
      <c r="AQ41" s="379"/>
      <c r="AR41" s="379"/>
      <c r="AS41" s="379"/>
      <c r="AT41" s="489"/>
      <c r="AU41" s="489"/>
      <c r="AV41" s="489"/>
      <c r="AW41" s="489"/>
      <c r="AX41" s="489"/>
      <c r="AY41" s="492"/>
      <c r="AZ41" s="492"/>
      <c r="BA41" s="492"/>
    </row>
    <row r="42" spans="1:53" ht="12.75" customHeight="1" x14ac:dyDescent="0.2">
      <c r="A42" s="608"/>
      <c r="B42" s="822"/>
      <c r="C42" s="827"/>
      <c r="D42" s="827"/>
      <c r="E42" s="827"/>
      <c r="F42" s="827"/>
      <c r="G42" s="381"/>
      <c r="H42" s="381"/>
      <c r="I42" s="381"/>
      <c r="J42" s="381"/>
      <c r="K42" s="381"/>
      <c r="L42" s="381"/>
      <c r="M42" s="381"/>
      <c r="N42" s="381"/>
      <c r="O42" s="381"/>
      <c r="P42" s="381"/>
      <c r="Q42" s="381"/>
      <c r="R42" s="381"/>
      <c r="S42" s="381"/>
      <c r="T42" s="486"/>
      <c r="U42" s="486"/>
      <c r="V42" s="486"/>
      <c r="W42" s="486"/>
      <c r="X42" s="486"/>
      <c r="Y42" s="486"/>
      <c r="Z42" s="486"/>
      <c r="AA42" s="486"/>
      <c r="AB42" s="381"/>
      <c r="AC42" s="827"/>
      <c r="AD42" s="827"/>
      <c r="AE42" s="827"/>
      <c r="AF42" s="827"/>
      <c r="AG42" s="381"/>
      <c r="AH42" s="381"/>
      <c r="AI42" s="381"/>
      <c r="AJ42" s="381"/>
      <c r="AK42" s="381"/>
      <c r="AL42" s="381"/>
      <c r="AM42" s="381"/>
      <c r="AN42" s="381"/>
      <c r="AO42" s="381"/>
      <c r="AP42" s="381"/>
      <c r="AQ42" s="381"/>
      <c r="AR42" s="381"/>
      <c r="AS42" s="381"/>
      <c r="AT42" s="486"/>
      <c r="AU42" s="486"/>
      <c r="AV42" s="486"/>
      <c r="AW42" s="486"/>
      <c r="AX42" s="486"/>
      <c r="AY42" s="486"/>
      <c r="AZ42" s="486"/>
      <c r="BA42" s="486"/>
    </row>
    <row r="43" spans="1:53" ht="12.75" customHeight="1" x14ac:dyDescent="0.25">
      <c r="A43" s="4" t="s">
        <v>611</v>
      </c>
      <c r="B43" s="22"/>
    </row>
    <row r="44" spans="1:53" ht="12.75" customHeight="1" x14ac:dyDescent="0.2"/>
    <row r="45" spans="1:53" ht="12" customHeight="1" x14ac:dyDescent="0.2">
      <c r="A45" s="1209" t="s">
        <v>520</v>
      </c>
      <c r="B45" s="457" t="s">
        <v>119</v>
      </c>
      <c r="C45" s="382"/>
      <c r="D45" s="1181" t="s">
        <v>119</v>
      </c>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6"/>
      <c r="AB45" s="458" t="s">
        <v>122</v>
      </c>
      <c r="AC45" s="458"/>
      <c r="AD45" s="1181" t="s">
        <v>122</v>
      </c>
      <c r="AE45" s="1212"/>
      <c r="AF45" s="1212"/>
      <c r="AG45" s="1212"/>
      <c r="AH45" s="1212"/>
      <c r="AI45" s="1212"/>
      <c r="AJ45" s="1212"/>
      <c r="AK45" s="1212"/>
      <c r="AL45" s="1212"/>
      <c r="AM45" s="1212"/>
      <c r="AN45" s="1212"/>
      <c r="AO45" s="1212"/>
      <c r="AP45" s="1212"/>
      <c r="AQ45" s="1212"/>
      <c r="AR45" s="1212"/>
      <c r="AS45" s="1212"/>
      <c r="AT45" s="1212"/>
      <c r="AU45" s="1212"/>
      <c r="AV45" s="1212"/>
      <c r="AW45" s="1212"/>
      <c r="AX45" s="1212"/>
      <c r="AY45" s="1212"/>
      <c r="AZ45" s="1212"/>
      <c r="BA45" s="1213"/>
    </row>
    <row r="46" spans="1:53" ht="12" customHeight="1" x14ac:dyDescent="0.2">
      <c r="A46" s="1210"/>
      <c r="B46" s="1202">
        <v>1993</v>
      </c>
      <c r="C46" s="1219">
        <v>1994</v>
      </c>
      <c r="D46" s="1217" t="s">
        <v>521</v>
      </c>
      <c r="E46" s="816">
        <v>1996</v>
      </c>
      <c r="F46" s="816">
        <v>1997</v>
      </c>
      <c r="G46" s="25">
        <v>1998</v>
      </c>
      <c r="H46" s="25">
        <v>1999</v>
      </c>
      <c r="I46" s="1103">
        <v>2000</v>
      </c>
      <c r="J46" s="25">
        <v>2001</v>
      </c>
      <c r="K46" s="25">
        <v>2003</v>
      </c>
      <c r="L46" s="25">
        <v>2004</v>
      </c>
      <c r="M46" s="25">
        <v>2005</v>
      </c>
      <c r="N46" s="25">
        <v>2006</v>
      </c>
      <c r="O46" s="25">
        <v>2007</v>
      </c>
      <c r="P46" s="25">
        <v>2008</v>
      </c>
      <c r="Q46" s="25">
        <v>2009</v>
      </c>
      <c r="R46" s="1103">
        <v>2010</v>
      </c>
      <c r="S46" s="25">
        <v>2011</v>
      </c>
      <c r="T46" s="25">
        <v>2012</v>
      </c>
      <c r="U46" s="816">
        <v>2013</v>
      </c>
      <c r="V46" s="816">
        <v>2014</v>
      </c>
      <c r="W46" s="816">
        <v>2015</v>
      </c>
      <c r="X46" s="1103">
        <v>2018</v>
      </c>
      <c r="Y46" s="1103">
        <v>2019</v>
      </c>
      <c r="Z46" s="1103">
        <v>2020</v>
      </c>
      <c r="AA46" s="1103">
        <v>2021</v>
      </c>
      <c r="AB46" s="815">
        <v>1993</v>
      </c>
      <c r="AC46" s="519">
        <v>1994</v>
      </c>
      <c r="AD46" s="1217" t="s">
        <v>521</v>
      </c>
      <c r="AE46" s="816">
        <v>1996</v>
      </c>
      <c r="AF46" s="25">
        <v>1997</v>
      </c>
      <c r="AG46" s="25">
        <v>1998</v>
      </c>
      <c r="AH46" s="25">
        <v>1999</v>
      </c>
      <c r="AI46" s="1103">
        <v>2000</v>
      </c>
      <c r="AJ46" s="25">
        <v>2001</v>
      </c>
      <c r="AK46" s="25">
        <v>2003</v>
      </c>
      <c r="AL46" s="25">
        <v>2004</v>
      </c>
      <c r="AM46" s="25">
        <v>2005</v>
      </c>
      <c r="AN46" s="25">
        <v>2006</v>
      </c>
      <c r="AO46" s="25">
        <v>2007</v>
      </c>
      <c r="AP46" s="25">
        <v>2008</v>
      </c>
      <c r="AQ46" s="25">
        <v>2009</v>
      </c>
      <c r="AR46" s="1103">
        <v>2010</v>
      </c>
      <c r="AS46" s="25">
        <v>2011</v>
      </c>
      <c r="AT46" s="25">
        <v>2012</v>
      </c>
      <c r="AU46" s="816">
        <v>2013</v>
      </c>
      <c r="AV46" s="816">
        <v>2014</v>
      </c>
      <c r="AW46" s="816">
        <v>2015</v>
      </c>
      <c r="AX46" s="1103">
        <v>2018</v>
      </c>
      <c r="AY46" s="1103">
        <v>2019</v>
      </c>
      <c r="AZ46" s="951">
        <v>2020</v>
      </c>
      <c r="BA46" s="1103">
        <v>2021</v>
      </c>
    </row>
    <row r="47" spans="1:53" ht="12" customHeight="1" x14ac:dyDescent="0.2">
      <c r="A47" s="1211"/>
      <c r="B47" s="993"/>
      <c r="C47" s="1220"/>
      <c r="D47" s="1218"/>
      <c r="E47" s="818"/>
      <c r="F47" s="818"/>
      <c r="G47" s="818"/>
      <c r="H47" s="818"/>
      <c r="I47" s="996"/>
      <c r="J47" s="818"/>
      <c r="K47" s="818"/>
      <c r="L47" s="818"/>
      <c r="M47" s="818"/>
      <c r="N47" s="818"/>
      <c r="O47" s="818"/>
      <c r="P47" s="818"/>
      <c r="Q47" s="818"/>
      <c r="R47" s="996"/>
      <c r="S47" s="818"/>
      <c r="T47" s="818"/>
      <c r="U47" s="817"/>
      <c r="V47" s="817"/>
      <c r="W47" s="817"/>
      <c r="X47" s="996"/>
      <c r="Y47" s="996"/>
      <c r="Z47" s="996"/>
      <c r="AA47" s="996"/>
      <c r="AB47" s="814"/>
      <c r="AC47" s="813"/>
      <c r="AD47" s="1218"/>
      <c r="AE47" s="818"/>
      <c r="AF47" s="818"/>
      <c r="AG47" s="818"/>
      <c r="AH47" s="818"/>
      <c r="AI47" s="996"/>
      <c r="AJ47" s="818"/>
      <c r="AK47" s="818"/>
      <c r="AL47" s="818"/>
      <c r="AM47" s="818"/>
      <c r="AN47" s="818"/>
      <c r="AO47" s="818"/>
      <c r="AP47" s="818"/>
      <c r="AQ47" s="818"/>
      <c r="AR47" s="996"/>
      <c r="AS47" s="818"/>
      <c r="AT47" s="818"/>
      <c r="AU47" s="817"/>
      <c r="AV47" s="817"/>
      <c r="AW47" s="817"/>
      <c r="AX47" s="996"/>
      <c r="AY47" s="996"/>
      <c r="AZ47" s="950"/>
      <c r="BA47" s="996"/>
    </row>
    <row r="48" spans="1:53" ht="18" customHeight="1" x14ac:dyDescent="0.2">
      <c r="A48" s="391" t="s">
        <v>292</v>
      </c>
      <c r="B48" s="536">
        <v>1678</v>
      </c>
      <c r="C48" s="486">
        <v>2078</v>
      </c>
      <c r="D48" s="761">
        <v>2521</v>
      </c>
      <c r="E48" s="744">
        <v>2376</v>
      </c>
      <c r="F48" s="745">
        <v>2641</v>
      </c>
      <c r="G48" s="745">
        <v>2589</v>
      </c>
      <c r="H48" s="745">
        <v>2517</v>
      </c>
      <c r="I48" s="745">
        <v>2839</v>
      </c>
      <c r="J48" s="745">
        <v>2834</v>
      </c>
      <c r="K48" s="744">
        <v>2650</v>
      </c>
      <c r="L48" s="745">
        <v>2902</v>
      </c>
      <c r="M48" s="745">
        <v>3363</v>
      </c>
      <c r="N48" s="745">
        <v>3680</v>
      </c>
      <c r="O48" s="745">
        <v>3561</v>
      </c>
      <c r="P48" s="745">
        <v>3368</v>
      </c>
      <c r="Q48" s="745">
        <v>3450</v>
      </c>
      <c r="R48" s="745">
        <v>3309</v>
      </c>
      <c r="S48" s="745">
        <v>3588</v>
      </c>
      <c r="T48" s="766">
        <v>3513</v>
      </c>
      <c r="U48" s="768">
        <v>3453</v>
      </c>
      <c r="V48" s="678">
        <v>3442</v>
      </c>
      <c r="W48" s="678">
        <v>3536</v>
      </c>
      <c r="X48" s="678">
        <v>3172</v>
      </c>
      <c r="Y48" s="678">
        <v>3146</v>
      </c>
      <c r="Z48" s="744">
        <v>2590</v>
      </c>
      <c r="AA48" s="768">
        <v>2686</v>
      </c>
      <c r="AB48" s="763">
        <v>1854</v>
      </c>
      <c r="AC48" s="745">
        <v>2984</v>
      </c>
      <c r="AD48" s="761">
        <v>3290</v>
      </c>
      <c r="AE48" s="744">
        <v>3760</v>
      </c>
      <c r="AF48" s="745">
        <v>3458</v>
      </c>
      <c r="AG48" s="744">
        <v>3254</v>
      </c>
      <c r="AH48" s="749">
        <v>2306</v>
      </c>
      <c r="AI48" s="749">
        <v>2482</v>
      </c>
      <c r="AJ48" s="749">
        <v>2663</v>
      </c>
      <c r="AK48" s="749">
        <v>2453</v>
      </c>
      <c r="AL48" s="749">
        <v>2498</v>
      </c>
      <c r="AM48" s="749">
        <v>2548</v>
      </c>
      <c r="AN48" s="749">
        <v>2502</v>
      </c>
      <c r="AO48" s="749">
        <v>2847</v>
      </c>
      <c r="AP48" s="749">
        <v>2912</v>
      </c>
      <c r="AQ48" s="749">
        <v>2869</v>
      </c>
      <c r="AR48" s="749">
        <v>2751</v>
      </c>
      <c r="AS48" s="749">
        <v>2829</v>
      </c>
      <c r="AT48" s="676">
        <v>2828</v>
      </c>
      <c r="AU48" s="678">
        <v>2818</v>
      </c>
      <c r="AV48" s="678">
        <v>2864</v>
      </c>
      <c r="AW48" s="678">
        <v>3039</v>
      </c>
      <c r="AX48" s="678">
        <v>2991</v>
      </c>
      <c r="AY48" s="777">
        <v>2987</v>
      </c>
      <c r="AZ48" s="777">
        <v>2923</v>
      </c>
      <c r="BA48" s="777">
        <v>3021</v>
      </c>
    </row>
    <row r="49" spans="1:53" ht="18" customHeight="1" x14ac:dyDescent="0.2">
      <c r="A49" s="391" t="s">
        <v>249</v>
      </c>
      <c r="B49" s="536">
        <v>230</v>
      </c>
      <c r="C49" s="486">
        <v>333</v>
      </c>
      <c r="D49" s="761">
        <v>462</v>
      </c>
      <c r="E49" s="744">
        <v>401</v>
      </c>
      <c r="F49" s="745">
        <v>502</v>
      </c>
      <c r="G49" s="748">
        <v>445</v>
      </c>
      <c r="H49" s="748">
        <v>433</v>
      </c>
      <c r="I49" s="766">
        <v>496</v>
      </c>
      <c r="J49" s="766">
        <v>473</v>
      </c>
      <c r="K49" s="676">
        <v>381</v>
      </c>
      <c r="L49" s="766">
        <v>453</v>
      </c>
      <c r="M49" s="766">
        <v>485</v>
      </c>
      <c r="N49" s="766">
        <v>584</v>
      </c>
      <c r="O49" s="766">
        <v>529</v>
      </c>
      <c r="P49" s="766">
        <v>469</v>
      </c>
      <c r="Q49" s="766">
        <v>474</v>
      </c>
      <c r="R49" s="766">
        <v>514</v>
      </c>
      <c r="S49" s="766">
        <v>486</v>
      </c>
      <c r="T49" s="766">
        <v>470</v>
      </c>
      <c r="U49" s="768">
        <v>458</v>
      </c>
      <c r="V49" s="678">
        <v>443</v>
      </c>
      <c r="W49" s="678">
        <v>460</v>
      </c>
      <c r="X49" s="678">
        <v>434</v>
      </c>
      <c r="Y49" s="678">
        <v>373</v>
      </c>
      <c r="Z49" s="676">
        <v>308</v>
      </c>
      <c r="AA49" s="956">
        <v>298</v>
      </c>
      <c r="AB49" s="767">
        <v>252</v>
      </c>
      <c r="AC49" s="745">
        <v>383</v>
      </c>
      <c r="AD49" s="761">
        <v>477</v>
      </c>
      <c r="AE49" s="744">
        <v>452</v>
      </c>
      <c r="AF49" s="745">
        <v>435</v>
      </c>
      <c r="AG49" s="749">
        <v>372</v>
      </c>
      <c r="AH49" s="749">
        <v>271</v>
      </c>
      <c r="AI49" s="749">
        <v>352</v>
      </c>
      <c r="AJ49" s="676">
        <v>381</v>
      </c>
      <c r="AK49" s="676">
        <v>374</v>
      </c>
      <c r="AL49" s="676">
        <v>380</v>
      </c>
      <c r="AM49" s="676">
        <v>363</v>
      </c>
      <c r="AN49" s="676">
        <v>443</v>
      </c>
      <c r="AO49" s="676">
        <v>418</v>
      </c>
      <c r="AP49" s="676">
        <v>417</v>
      </c>
      <c r="AQ49" s="676">
        <v>406</v>
      </c>
      <c r="AR49" s="676">
        <v>391</v>
      </c>
      <c r="AS49" s="676">
        <v>383</v>
      </c>
      <c r="AT49" s="676">
        <v>429</v>
      </c>
      <c r="AU49" s="678">
        <v>380</v>
      </c>
      <c r="AV49" s="678">
        <v>401</v>
      </c>
      <c r="AW49" s="678">
        <v>408</v>
      </c>
      <c r="AX49" s="678">
        <v>406</v>
      </c>
      <c r="AY49" s="777">
        <v>374</v>
      </c>
      <c r="AZ49" s="777">
        <v>377</v>
      </c>
      <c r="BA49" s="777">
        <v>374</v>
      </c>
    </row>
    <row r="50" spans="1:53" ht="12" customHeight="1" x14ac:dyDescent="0.2">
      <c r="A50" s="391" t="s">
        <v>250</v>
      </c>
      <c r="B50" s="536">
        <v>280</v>
      </c>
      <c r="C50" s="486">
        <v>291</v>
      </c>
      <c r="D50" s="761">
        <v>459</v>
      </c>
      <c r="E50" s="744">
        <v>475</v>
      </c>
      <c r="F50" s="745">
        <v>463</v>
      </c>
      <c r="G50" s="748">
        <v>630</v>
      </c>
      <c r="H50" s="748">
        <v>641</v>
      </c>
      <c r="I50" s="766">
        <v>739</v>
      </c>
      <c r="J50" s="766">
        <v>654</v>
      </c>
      <c r="K50" s="676">
        <v>565</v>
      </c>
      <c r="L50" s="766">
        <v>631</v>
      </c>
      <c r="M50" s="766">
        <v>739</v>
      </c>
      <c r="N50" s="766">
        <v>831</v>
      </c>
      <c r="O50" s="766">
        <v>757</v>
      </c>
      <c r="P50" s="766">
        <v>661</v>
      </c>
      <c r="Q50" s="766">
        <v>737</v>
      </c>
      <c r="R50" s="766">
        <v>715</v>
      </c>
      <c r="S50" s="766">
        <v>706</v>
      </c>
      <c r="T50" s="766">
        <v>665</v>
      </c>
      <c r="U50" s="768">
        <v>625</v>
      </c>
      <c r="V50" s="678">
        <v>622</v>
      </c>
      <c r="W50" s="678">
        <v>617</v>
      </c>
      <c r="X50" s="678">
        <v>494</v>
      </c>
      <c r="Y50" s="678">
        <v>489</v>
      </c>
      <c r="Z50" s="676">
        <v>395</v>
      </c>
      <c r="AA50" s="956">
        <v>459</v>
      </c>
      <c r="AB50" s="767">
        <v>324</v>
      </c>
      <c r="AC50" s="745">
        <v>552</v>
      </c>
      <c r="AD50" s="761">
        <v>639</v>
      </c>
      <c r="AE50" s="744">
        <v>703</v>
      </c>
      <c r="AF50" s="745">
        <v>541</v>
      </c>
      <c r="AG50" s="749">
        <v>527</v>
      </c>
      <c r="AH50" s="749">
        <v>395</v>
      </c>
      <c r="AI50" s="749">
        <v>504</v>
      </c>
      <c r="AJ50" s="676">
        <v>562</v>
      </c>
      <c r="AK50" s="676">
        <v>547</v>
      </c>
      <c r="AL50" s="676">
        <v>513</v>
      </c>
      <c r="AM50" s="676">
        <v>581</v>
      </c>
      <c r="AN50" s="676">
        <v>539</v>
      </c>
      <c r="AO50" s="676">
        <v>623</v>
      </c>
      <c r="AP50" s="676">
        <v>618</v>
      </c>
      <c r="AQ50" s="676">
        <v>594</v>
      </c>
      <c r="AR50" s="676">
        <v>528</v>
      </c>
      <c r="AS50" s="676">
        <v>614</v>
      </c>
      <c r="AT50" s="676">
        <v>592</v>
      </c>
      <c r="AU50" s="678">
        <v>564</v>
      </c>
      <c r="AV50" s="678">
        <v>530</v>
      </c>
      <c r="AW50" s="678">
        <v>599</v>
      </c>
      <c r="AX50" s="678">
        <v>567</v>
      </c>
      <c r="AY50" s="777">
        <v>549</v>
      </c>
      <c r="AZ50" s="777">
        <v>593</v>
      </c>
      <c r="BA50" s="777">
        <v>540</v>
      </c>
    </row>
    <row r="51" spans="1:53" ht="12" customHeight="1" x14ac:dyDescent="0.2">
      <c r="A51" s="391" t="s">
        <v>251</v>
      </c>
      <c r="B51" s="536">
        <v>166</v>
      </c>
      <c r="C51" s="486">
        <v>247</v>
      </c>
      <c r="D51" s="761">
        <v>291</v>
      </c>
      <c r="E51" s="744">
        <v>307</v>
      </c>
      <c r="F51" s="745">
        <v>242</v>
      </c>
      <c r="G51" s="748">
        <v>309</v>
      </c>
      <c r="H51" s="748">
        <v>277</v>
      </c>
      <c r="I51" s="766">
        <v>378</v>
      </c>
      <c r="J51" s="766">
        <v>355</v>
      </c>
      <c r="K51" s="676">
        <v>327</v>
      </c>
      <c r="L51" s="766">
        <v>367</v>
      </c>
      <c r="M51" s="766">
        <v>482</v>
      </c>
      <c r="N51" s="766">
        <v>516</v>
      </c>
      <c r="O51" s="766">
        <v>500</v>
      </c>
      <c r="P51" s="766">
        <v>462</v>
      </c>
      <c r="Q51" s="766">
        <v>545</v>
      </c>
      <c r="R51" s="766">
        <v>537</v>
      </c>
      <c r="S51" s="766">
        <v>601</v>
      </c>
      <c r="T51" s="766">
        <v>585</v>
      </c>
      <c r="U51" s="768">
        <v>538</v>
      </c>
      <c r="V51" s="678">
        <v>560</v>
      </c>
      <c r="W51" s="678">
        <v>608</v>
      </c>
      <c r="X51" s="678">
        <v>578</v>
      </c>
      <c r="Y51" s="678">
        <v>678</v>
      </c>
      <c r="Z51" s="676">
        <v>476</v>
      </c>
      <c r="AA51" s="956">
        <v>560</v>
      </c>
      <c r="AB51" s="767">
        <v>204</v>
      </c>
      <c r="AC51" s="745">
        <v>336</v>
      </c>
      <c r="AD51" s="761">
        <v>351</v>
      </c>
      <c r="AE51" s="744">
        <v>457</v>
      </c>
      <c r="AF51" s="745">
        <v>406</v>
      </c>
      <c r="AG51" s="749">
        <v>427</v>
      </c>
      <c r="AH51" s="749">
        <v>257</v>
      </c>
      <c r="AI51" s="749">
        <v>242</v>
      </c>
      <c r="AJ51" s="676">
        <v>326</v>
      </c>
      <c r="AK51" s="676">
        <v>251</v>
      </c>
      <c r="AL51" s="676">
        <v>298</v>
      </c>
      <c r="AM51" s="676">
        <v>294</v>
      </c>
      <c r="AN51" s="676">
        <v>313</v>
      </c>
      <c r="AO51" s="676">
        <v>365</v>
      </c>
      <c r="AP51" s="676">
        <v>396</v>
      </c>
      <c r="AQ51" s="676">
        <v>372</v>
      </c>
      <c r="AR51" s="676">
        <v>441</v>
      </c>
      <c r="AS51" s="676">
        <v>424</v>
      </c>
      <c r="AT51" s="676">
        <v>426</v>
      </c>
      <c r="AU51" s="678">
        <v>404</v>
      </c>
      <c r="AV51" s="678">
        <v>388</v>
      </c>
      <c r="AW51" s="678">
        <v>458</v>
      </c>
      <c r="AX51" s="678">
        <v>482</v>
      </c>
      <c r="AY51" s="777">
        <v>450</v>
      </c>
      <c r="AZ51" s="777">
        <v>449</v>
      </c>
      <c r="BA51" s="777">
        <v>505</v>
      </c>
    </row>
    <row r="52" spans="1:53" ht="12" customHeight="1" x14ac:dyDescent="0.2">
      <c r="A52" s="391" t="s">
        <v>252</v>
      </c>
      <c r="B52" s="536">
        <v>260</v>
      </c>
      <c r="C52" s="486">
        <v>285</v>
      </c>
      <c r="D52" s="761">
        <v>458</v>
      </c>
      <c r="E52" s="744">
        <v>385</v>
      </c>
      <c r="F52" s="745">
        <v>441</v>
      </c>
      <c r="G52" s="748">
        <v>382</v>
      </c>
      <c r="H52" s="748">
        <v>406</v>
      </c>
      <c r="I52" s="766">
        <v>468</v>
      </c>
      <c r="J52" s="766">
        <v>583</v>
      </c>
      <c r="K52" s="676">
        <v>490</v>
      </c>
      <c r="L52" s="766">
        <v>569</v>
      </c>
      <c r="M52" s="766">
        <v>650</v>
      </c>
      <c r="N52" s="766">
        <v>625</v>
      </c>
      <c r="O52" s="766">
        <v>651</v>
      </c>
      <c r="P52" s="766">
        <v>635</v>
      </c>
      <c r="Q52" s="766">
        <v>588</v>
      </c>
      <c r="R52" s="766">
        <v>515</v>
      </c>
      <c r="S52" s="766">
        <v>579</v>
      </c>
      <c r="T52" s="766">
        <v>634</v>
      </c>
      <c r="U52" s="768">
        <v>674</v>
      </c>
      <c r="V52" s="678">
        <v>611</v>
      </c>
      <c r="W52" s="678">
        <v>630</v>
      </c>
      <c r="X52" s="678">
        <v>537</v>
      </c>
      <c r="Y52" s="678">
        <v>508</v>
      </c>
      <c r="Z52" s="676">
        <v>428</v>
      </c>
      <c r="AA52" s="956">
        <v>477</v>
      </c>
      <c r="AB52" s="767">
        <v>223</v>
      </c>
      <c r="AC52" s="745">
        <v>418</v>
      </c>
      <c r="AD52" s="761">
        <v>418</v>
      </c>
      <c r="AE52" s="744">
        <v>564</v>
      </c>
      <c r="AF52" s="745">
        <v>481</v>
      </c>
      <c r="AG52" s="749">
        <v>474</v>
      </c>
      <c r="AH52" s="749">
        <v>297</v>
      </c>
      <c r="AI52" s="749">
        <v>355</v>
      </c>
      <c r="AJ52" s="676">
        <v>384</v>
      </c>
      <c r="AK52" s="676">
        <v>386</v>
      </c>
      <c r="AL52" s="676">
        <v>435</v>
      </c>
      <c r="AM52" s="676">
        <v>405</v>
      </c>
      <c r="AN52" s="676">
        <v>406</v>
      </c>
      <c r="AO52" s="676">
        <v>498</v>
      </c>
      <c r="AP52" s="676">
        <v>473</v>
      </c>
      <c r="AQ52" s="676">
        <v>524</v>
      </c>
      <c r="AR52" s="676">
        <v>435</v>
      </c>
      <c r="AS52" s="676">
        <v>436</v>
      </c>
      <c r="AT52" s="676">
        <v>425</v>
      </c>
      <c r="AU52" s="678">
        <v>471</v>
      </c>
      <c r="AV52" s="678">
        <v>442</v>
      </c>
      <c r="AW52" s="678">
        <v>494</v>
      </c>
      <c r="AX52" s="678">
        <v>416</v>
      </c>
      <c r="AY52" s="777">
        <v>507</v>
      </c>
      <c r="AZ52" s="777">
        <v>421</v>
      </c>
      <c r="BA52" s="777">
        <v>499</v>
      </c>
    </row>
    <row r="53" spans="1:53" ht="12" customHeight="1" x14ac:dyDescent="0.2">
      <c r="A53" s="391" t="s">
        <v>253</v>
      </c>
      <c r="B53" s="536">
        <v>178</v>
      </c>
      <c r="C53" s="486">
        <v>220</v>
      </c>
      <c r="D53" s="761">
        <v>285</v>
      </c>
      <c r="E53" s="744">
        <v>260</v>
      </c>
      <c r="F53" s="745">
        <v>255</v>
      </c>
      <c r="G53" s="748">
        <v>199</v>
      </c>
      <c r="H53" s="748">
        <v>196</v>
      </c>
      <c r="I53" s="766">
        <v>195</v>
      </c>
      <c r="J53" s="766">
        <v>249</v>
      </c>
      <c r="K53" s="676">
        <v>263</v>
      </c>
      <c r="L53" s="766">
        <v>207</v>
      </c>
      <c r="M53" s="766">
        <v>289</v>
      </c>
      <c r="N53" s="766">
        <v>281</v>
      </c>
      <c r="O53" s="766">
        <v>295</v>
      </c>
      <c r="P53" s="766">
        <v>284</v>
      </c>
      <c r="Q53" s="766">
        <v>253</v>
      </c>
      <c r="R53" s="766">
        <v>262</v>
      </c>
      <c r="S53" s="766">
        <v>338</v>
      </c>
      <c r="T53" s="766">
        <v>373</v>
      </c>
      <c r="U53" s="768">
        <v>336</v>
      </c>
      <c r="V53" s="678">
        <v>368</v>
      </c>
      <c r="W53" s="678">
        <v>440</v>
      </c>
      <c r="X53" s="678">
        <v>333</v>
      </c>
      <c r="Y53" s="678">
        <v>304</v>
      </c>
      <c r="Z53" s="676">
        <v>304</v>
      </c>
      <c r="AA53" s="956">
        <v>263</v>
      </c>
      <c r="AB53" s="767">
        <v>239</v>
      </c>
      <c r="AC53" s="745">
        <v>345</v>
      </c>
      <c r="AD53" s="761">
        <v>492</v>
      </c>
      <c r="AE53" s="744">
        <v>477</v>
      </c>
      <c r="AF53" s="745">
        <v>473</v>
      </c>
      <c r="AG53" s="749">
        <v>367</v>
      </c>
      <c r="AH53" s="749">
        <v>328</v>
      </c>
      <c r="AI53" s="749">
        <v>271</v>
      </c>
      <c r="AJ53" s="676">
        <v>306</v>
      </c>
      <c r="AK53" s="676">
        <v>281</v>
      </c>
      <c r="AL53" s="676">
        <v>234</v>
      </c>
      <c r="AM53" s="676">
        <v>256</v>
      </c>
      <c r="AN53" s="676">
        <v>241</v>
      </c>
      <c r="AO53" s="676">
        <v>284</v>
      </c>
      <c r="AP53" s="676">
        <v>285</v>
      </c>
      <c r="AQ53" s="676">
        <v>280</v>
      </c>
      <c r="AR53" s="676">
        <v>278</v>
      </c>
      <c r="AS53" s="676">
        <v>240</v>
      </c>
      <c r="AT53" s="676">
        <v>272</v>
      </c>
      <c r="AU53" s="678">
        <v>281</v>
      </c>
      <c r="AV53" s="678">
        <v>318</v>
      </c>
      <c r="AW53" s="678">
        <v>308</v>
      </c>
      <c r="AX53" s="678">
        <v>316</v>
      </c>
      <c r="AY53" s="777">
        <v>322</v>
      </c>
      <c r="AZ53" s="777">
        <v>388</v>
      </c>
      <c r="BA53" s="777">
        <v>297</v>
      </c>
    </row>
    <row r="54" spans="1:53" ht="12" customHeight="1" x14ac:dyDescent="0.2">
      <c r="A54" s="391" t="s">
        <v>254</v>
      </c>
      <c r="B54" s="536">
        <v>310</v>
      </c>
      <c r="C54" s="486">
        <v>433</v>
      </c>
      <c r="D54" s="761">
        <v>304</v>
      </c>
      <c r="E54" s="744">
        <v>301</v>
      </c>
      <c r="F54" s="745">
        <v>469</v>
      </c>
      <c r="G54" s="748">
        <v>363</v>
      </c>
      <c r="H54" s="748">
        <v>309</v>
      </c>
      <c r="I54" s="766">
        <v>274</v>
      </c>
      <c r="J54" s="766">
        <v>241</v>
      </c>
      <c r="K54" s="676">
        <v>301</v>
      </c>
      <c r="L54" s="766">
        <v>322</v>
      </c>
      <c r="M54" s="766">
        <v>355</v>
      </c>
      <c r="N54" s="766">
        <v>401</v>
      </c>
      <c r="O54" s="766">
        <v>373</v>
      </c>
      <c r="P54" s="766">
        <v>455</v>
      </c>
      <c r="Q54" s="766">
        <v>413</v>
      </c>
      <c r="R54" s="766">
        <v>330</v>
      </c>
      <c r="S54" s="766">
        <v>410</v>
      </c>
      <c r="T54" s="766">
        <v>356</v>
      </c>
      <c r="U54" s="768">
        <v>400</v>
      </c>
      <c r="V54" s="678">
        <v>381</v>
      </c>
      <c r="W54" s="678">
        <v>318</v>
      </c>
      <c r="X54" s="678">
        <v>343</v>
      </c>
      <c r="Y54" s="678">
        <v>384</v>
      </c>
      <c r="Z54" s="676">
        <v>329</v>
      </c>
      <c r="AA54" s="956">
        <v>337</v>
      </c>
      <c r="AB54" s="767">
        <v>301</v>
      </c>
      <c r="AC54" s="745">
        <v>492</v>
      </c>
      <c r="AD54" s="761">
        <v>441</v>
      </c>
      <c r="AE54" s="744">
        <v>534</v>
      </c>
      <c r="AF54" s="745">
        <v>640</v>
      </c>
      <c r="AG54" s="749">
        <v>585</v>
      </c>
      <c r="AH54" s="749">
        <v>427</v>
      </c>
      <c r="AI54" s="749">
        <v>430</v>
      </c>
      <c r="AJ54" s="676">
        <v>349</v>
      </c>
      <c r="AK54" s="676">
        <v>313</v>
      </c>
      <c r="AL54" s="676">
        <v>343</v>
      </c>
      <c r="AM54" s="676">
        <v>352</v>
      </c>
      <c r="AN54" s="676">
        <v>291</v>
      </c>
      <c r="AO54" s="676">
        <v>313</v>
      </c>
      <c r="AP54" s="676">
        <v>333</v>
      </c>
      <c r="AQ54" s="676">
        <v>316</v>
      </c>
      <c r="AR54" s="676">
        <v>346</v>
      </c>
      <c r="AS54" s="676">
        <v>369</v>
      </c>
      <c r="AT54" s="676">
        <v>299</v>
      </c>
      <c r="AU54" s="678">
        <v>364</v>
      </c>
      <c r="AV54" s="678">
        <v>318</v>
      </c>
      <c r="AW54" s="678">
        <v>353</v>
      </c>
      <c r="AX54" s="678">
        <v>397</v>
      </c>
      <c r="AY54" s="777">
        <v>363</v>
      </c>
      <c r="AZ54" s="777">
        <v>352</v>
      </c>
      <c r="BA54" s="777">
        <v>396</v>
      </c>
    </row>
    <row r="55" spans="1:53" ht="12" customHeight="1" x14ac:dyDescent="0.2">
      <c r="A55" s="391" t="s">
        <v>255</v>
      </c>
      <c r="B55" s="536">
        <v>254</v>
      </c>
      <c r="C55" s="486">
        <v>269</v>
      </c>
      <c r="D55" s="761">
        <v>262</v>
      </c>
      <c r="E55" s="744">
        <v>247</v>
      </c>
      <c r="F55" s="745">
        <v>269</v>
      </c>
      <c r="G55" s="748">
        <v>261</v>
      </c>
      <c r="H55" s="748">
        <v>255</v>
      </c>
      <c r="I55" s="766">
        <v>289</v>
      </c>
      <c r="J55" s="766">
        <v>279</v>
      </c>
      <c r="K55" s="676">
        <v>323</v>
      </c>
      <c r="L55" s="766">
        <v>353</v>
      </c>
      <c r="M55" s="766">
        <v>363</v>
      </c>
      <c r="N55" s="766">
        <v>442</v>
      </c>
      <c r="O55" s="766">
        <v>456</v>
      </c>
      <c r="P55" s="766">
        <v>402</v>
      </c>
      <c r="Q55" s="766">
        <v>440</v>
      </c>
      <c r="R55" s="766">
        <v>436</v>
      </c>
      <c r="S55" s="766">
        <v>468</v>
      </c>
      <c r="T55" s="766">
        <v>430</v>
      </c>
      <c r="U55" s="768">
        <v>422</v>
      </c>
      <c r="V55" s="678">
        <v>457</v>
      </c>
      <c r="W55" s="678">
        <v>463</v>
      </c>
      <c r="X55" s="678">
        <v>453</v>
      </c>
      <c r="Y55" s="678">
        <v>410</v>
      </c>
      <c r="Z55" s="676">
        <v>350</v>
      </c>
      <c r="AA55" s="956">
        <v>292</v>
      </c>
      <c r="AB55" s="767">
        <v>311</v>
      </c>
      <c r="AC55" s="745">
        <v>458</v>
      </c>
      <c r="AD55" s="761">
        <v>472</v>
      </c>
      <c r="AE55" s="744">
        <v>573</v>
      </c>
      <c r="AF55" s="745">
        <v>482</v>
      </c>
      <c r="AG55" s="749">
        <v>502</v>
      </c>
      <c r="AH55" s="749">
        <v>331</v>
      </c>
      <c r="AI55" s="749">
        <v>328</v>
      </c>
      <c r="AJ55" s="676">
        <v>355</v>
      </c>
      <c r="AK55" s="676">
        <v>301</v>
      </c>
      <c r="AL55" s="676">
        <v>295</v>
      </c>
      <c r="AM55" s="676">
        <v>297</v>
      </c>
      <c r="AN55" s="676">
        <v>269</v>
      </c>
      <c r="AO55" s="676">
        <v>346</v>
      </c>
      <c r="AP55" s="676">
        <v>390</v>
      </c>
      <c r="AQ55" s="676">
        <v>377</v>
      </c>
      <c r="AR55" s="676">
        <v>332</v>
      </c>
      <c r="AS55" s="676">
        <v>363</v>
      </c>
      <c r="AT55" s="676">
        <v>385</v>
      </c>
      <c r="AU55" s="678">
        <v>354</v>
      </c>
      <c r="AV55" s="678">
        <v>467</v>
      </c>
      <c r="AW55" s="678">
        <v>419</v>
      </c>
      <c r="AX55" s="678">
        <v>407</v>
      </c>
      <c r="AY55" s="777">
        <v>422</v>
      </c>
      <c r="AZ55" s="777">
        <v>343</v>
      </c>
      <c r="BA55" s="777">
        <v>410</v>
      </c>
    </row>
    <row r="56" spans="1:53" ht="18" customHeight="1" x14ac:dyDescent="0.2">
      <c r="A56" s="391" t="s">
        <v>293</v>
      </c>
      <c r="B56" s="536">
        <v>977</v>
      </c>
      <c r="C56" s="486">
        <v>1395</v>
      </c>
      <c r="D56" s="761">
        <v>1098</v>
      </c>
      <c r="E56" s="744">
        <v>1470</v>
      </c>
      <c r="F56" s="745">
        <v>1184</v>
      </c>
      <c r="G56" s="745">
        <v>1059</v>
      </c>
      <c r="H56" s="745">
        <v>940</v>
      </c>
      <c r="I56" s="745">
        <v>845</v>
      </c>
      <c r="J56" s="745">
        <v>912</v>
      </c>
      <c r="K56" s="744">
        <v>859</v>
      </c>
      <c r="L56" s="745">
        <v>916</v>
      </c>
      <c r="M56" s="745">
        <v>986</v>
      </c>
      <c r="N56" s="745">
        <v>1048</v>
      </c>
      <c r="O56" s="745">
        <v>949</v>
      </c>
      <c r="P56" s="745">
        <v>1093</v>
      </c>
      <c r="Q56" s="745">
        <v>1070</v>
      </c>
      <c r="R56" s="745">
        <v>1063</v>
      </c>
      <c r="S56" s="745">
        <v>1180</v>
      </c>
      <c r="T56" s="745">
        <v>1165</v>
      </c>
      <c r="U56" s="745">
        <v>1069</v>
      </c>
      <c r="V56" s="744">
        <v>1115</v>
      </c>
      <c r="W56" s="744">
        <v>1167</v>
      </c>
      <c r="X56" s="678">
        <v>1102</v>
      </c>
      <c r="Y56" s="678">
        <v>1163</v>
      </c>
      <c r="Z56" s="744">
        <v>1102</v>
      </c>
      <c r="AA56" s="956">
        <v>1003</v>
      </c>
      <c r="AB56" s="763">
        <v>989</v>
      </c>
      <c r="AC56" s="745">
        <v>1613</v>
      </c>
      <c r="AD56" s="761">
        <v>1403</v>
      </c>
      <c r="AE56" s="744">
        <v>1457</v>
      </c>
      <c r="AF56" s="745">
        <v>1620</v>
      </c>
      <c r="AG56" s="744">
        <v>1494</v>
      </c>
      <c r="AH56" s="749">
        <v>1421</v>
      </c>
      <c r="AI56" s="749">
        <v>1154</v>
      </c>
      <c r="AJ56" s="749">
        <v>1147</v>
      </c>
      <c r="AK56" s="749">
        <v>904</v>
      </c>
      <c r="AL56" s="749">
        <v>1003</v>
      </c>
      <c r="AM56" s="749">
        <v>896</v>
      </c>
      <c r="AN56" s="749">
        <v>879</v>
      </c>
      <c r="AO56" s="749">
        <v>826</v>
      </c>
      <c r="AP56" s="749">
        <v>1013</v>
      </c>
      <c r="AQ56" s="749">
        <v>1062</v>
      </c>
      <c r="AR56" s="749">
        <v>981</v>
      </c>
      <c r="AS56" s="749">
        <v>1045</v>
      </c>
      <c r="AT56" s="749">
        <v>1052</v>
      </c>
      <c r="AU56" s="744">
        <v>1045</v>
      </c>
      <c r="AV56" s="744">
        <v>1039</v>
      </c>
      <c r="AW56" s="744">
        <v>1103</v>
      </c>
      <c r="AX56" s="678">
        <v>1111</v>
      </c>
      <c r="AY56" s="777">
        <v>1235</v>
      </c>
      <c r="AZ56" s="777">
        <v>1044</v>
      </c>
      <c r="BA56" s="777">
        <v>1119</v>
      </c>
    </row>
    <row r="57" spans="1:53" ht="18" customHeight="1" x14ac:dyDescent="0.2">
      <c r="A57" s="391" t="s">
        <v>256</v>
      </c>
      <c r="B57" s="536">
        <v>171</v>
      </c>
      <c r="C57" s="486">
        <v>214</v>
      </c>
      <c r="D57" s="761">
        <v>256</v>
      </c>
      <c r="E57" s="744">
        <v>616</v>
      </c>
      <c r="F57" s="745">
        <v>451</v>
      </c>
      <c r="G57" s="748">
        <v>364</v>
      </c>
      <c r="H57" s="748">
        <v>371</v>
      </c>
      <c r="I57" s="766">
        <v>255</v>
      </c>
      <c r="J57" s="766">
        <v>311</v>
      </c>
      <c r="K57" s="676">
        <v>238</v>
      </c>
      <c r="L57" s="766">
        <v>253</v>
      </c>
      <c r="M57" s="766">
        <v>286</v>
      </c>
      <c r="N57" s="766">
        <v>327</v>
      </c>
      <c r="O57" s="766">
        <v>322</v>
      </c>
      <c r="P57" s="766">
        <v>353</v>
      </c>
      <c r="Q57" s="766">
        <v>341</v>
      </c>
      <c r="R57" s="766">
        <v>316</v>
      </c>
      <c r="S57" s="766">
        <v>373</v>
      </c>
      <c r="T57" s="766">
        <v>432</v>
      </c>
      <c r="U57" s="768">
        <v>421</v>
      </c>
      <c r="V57" s="678">
        <v>436</v>
      </c>
      <c r="W57" s="678">
        <v>497</v>
      </c>
      <c r="X57" s="678">
        <v>376</v>
      </c>
      <c r="Y57" s="678">
        <v>491</v>
      </c>
      <c r="Z57" s="676">
        <v>378</v>
      </c>
      <c r="AA57" s="956">
        <v>390</v>
      </c>
      <c r="AB57" s="767">
        <v>279</v>
      </c>
      <c r="AC57" s="745">
        <v>469</v>
      </c>
      <c r="AD57" s="761">
        <v>431</v>
      </c>
      <c r="AE57" s="744">
        <v>502</v>
      </c>
      <c r="AF57" s="745">
        <v>691</v>
      </c>
      <c r="AG57" s="749">
        <v>621</v>
      </c>
      <c r="AH57" s="749">
        <v>569</v>
      </c>
      <c r="AI57" s="749">
        <v>387</v>
      </c>
      <c r="AJ57" s="676">
        <v>354</v>
      </c>
      <c r="AK57" s="676">
        <v>302</v>
      </c>
      <c r="AL57" s="676">
        <v>305</v>
      </c>
      <c r="AM57" s="676">
        <v>230</v>
      </c>
      <c r="AN57" s="676">
        <v>239</v>
      </c>
      <c r="AO57" s="676">
        <v>237</v>
      </c>
      <c r="AP57" s="676">
        <v>323</v>
      </c>
      <c r="AQ57" s="676">
        <v>315</v>
      </c>
      <c r="AR57" s="676">
        <v>333</v>
      </c>
      <c r="AS57" s="676">
        <v>307</v>
      </c>
      <c r="AT57" s="676">
        <v>305</v>
      </c>
      <c r="AU57" s="678">
        <v>327</v>
      </c>
      <c r="AV57" s="678">
        <v>354</v>
      </c>
      <c r="AW57" s="678">
        <v>390</v>
      </c>
      <c r="AX57" s="678">
        <v>368</v>
      </c>
      <c r="AY57" s="777">
        <v>450</v>
      </c>
      <c r="AZ57" s="777">
        <v>338</v>
      </c>
      <c r="BA57" s="777">
        <v>384</v>
      </c>
    </row>
    <row r="58" spans="1:53" ht="12" customHeight="1" x14ac:dyDescent="0.2">
      <c r="A58" s="391" t="s">
        <v>257</v>
      </c>
      <c r="B58" s="536">
        <v>289</v>
      </c>
      <c r="C58" s="486">
        <v>567</v>
      </c>
      <c r="D58" s="761">
        <v>332</v>
      </c>
      <c r="E58" s="744">
        <v>349</v>
      </c>
      <c r="F58" s="745">
        <v>313</v>
      </c>
      <c r="G58" s="748">
        <v>285</v>
      </c>
      <c r="H58" s="748">
        <v>233</v>
      </c>
      <c r="I58" s="766">
        <v>251</v>
      </c>
      <c r="J58" s="766">
        <v>244</v>
      </c>
      <c r="K58" s="676">
        <v>251</v>
      </c>
      <c r="L58" s="766">
        <v>282</v>
      </c>
      <c r="M58" s="766">
        <v>355</v>
      </c>
      <c r="N58" s="766">
        <v>336</v>
      </c>
      <c r="O58" s="766">
        <v>258</v>
      </c>
      <c r="P58" s="766">
        <v>311</v>
      </c>
      <c r="Q58" s="766">
        <v>315</v>
      </c>
      <c r="R58" s="766">
        <v>317</v>
      </c>
      <c r="S58" s="766">
        <v>346</v>
      </c>
      <c r="T58" s="766">
        <v>308</v>
      </c>
      <c r="U58" s="768">
        <v>284</v>
      </c>
      <c r="V58" s="678">
        <v>323</v>
      </c>
      <c r="W58" s="678">
        <v>308</v>
      </c>
      <c r="X58" s="678">
        <v>384</v>
      </c>
      <c r="Y58" s="678">
        <v>320</v>
      </c>
      <c r="Z58" s="676">
        <v>359</v>
      </c>
      <c r="AA58" s="956">
        <v>282</v>
      </c>
      <c r="AB58" s="767">
        <v>222</v>
      </c>
      <c r="AC58" s="745">
        <v>464</v>
      </c>
      <c r="AD58" s="761">
        <v>378</v>
      </c>
      <c r="AE58" s="744">
        <v>395</v>
      </c>
      <c r="AF58" s="745">
        <v>371</v>
      </c>
      <c r="AG58" s="749">
        <v>362</v>
      </c>
      <c r="AH58" s="749">
        <v>320</v>
      </c>
      <c r="AI58" s="749">
        <v>302</v>
      </c>
      <c r="AJ58" s="676">
        <v>289</v>
      </c>
      <c r="AK58" s="676">
        <v>251</v>
      </c>
      <c r="AL58" s="676">
        <v>289</v>
      </c>
      <c r="AM58" s="676">
        <v>294</v>
      </c>
      <c r="AN58" s="676">
        <v>274</v>
      </c>
      <c r="AO58" s="676">
        <v>220</v>
      </c>
      <c r="AP58" s="676">
        <v>326</v>
      </c>
      <c r="AQ58" s="676">
        <v>280</v>
      </c>
      <c r="AR58" s="676">
        <v>261</v>
      </c>
      <c r="AS58" s="676">
        <v>284</v>
      </c>
      <c r="AT58" s="676">
        <v>309</v>
      </c>
      <c r="AU58" s="678">
        <v>292</v>
      </c>
      <c r="AV58" s="678">
        <v>281</v>
      </c>
      <c r="AW58" s="678">
        <v>305</v>
      </c>
      <c r="AX58" s="678">
        <v>331</v>
      </c>
      <c r="AY58" s="777">
        <v>370</v>
      </c>
      <c r="AZ58" s="777">
        <v>336</v>
      </c>
      <c r="BA58" s="777">
        <v>327</v>
      </c>
    </row>
    <row r="59" spans="1:53" ht="12" customHeight="1" x14ac:dyDescent="0.2">
      <c r="A59" s="391" t="s">
        <v>258</v>
      </c>
      <c r="B59" s="536">
        <v>220</v>
      </c>
      <c r="C59" s="486">
        <v>250</v>
      </c>
      <c r="D59" s="761">
        <v>242</v>
      </c>
      <c r="E59" s="744">
        <v>317</v>
      </c>
      <c r="F59" s="745">
        <v>297</v>
      </c>
      <c r="G59" s="748">
        <v>265</v>
      </c>
      <c r="H59" s="748">
        <v>200</v>
      </c>
      <c r="I59" s="766">
        <v>196</v>
      </c>
      <c r="J59" s="766">
        <v>219</v>
      </c>
      <c r="K59" s="676">
        <v>205</v>
      </c>
      <c r="L59" s="766">
        <v>197</v>
      </c>
      <c r="M59" s="766">
        <v>148</v>
      </c>
      <c r="N59" s="766">
        <v>202</v>
      </c>
      <c r="O59" s="766">
        <v>187</v>
      </c>
      <c r="P59" s="766">
        <v>231</v>
      </c>
      <c r="Q59" s="766">
        <v>192</v>
      </c>
      <c r="R59" s="766">
        <v>194</v>
      </c>
      <c r="S59" s="766">
        <v>211</v>
      </c>
      <c r="T59" s="766">
        <v>172</v>
      </c>
      <c r="U59" s="768">
        <v>179</v>
      </c>
      <c r="V59" s="678">
        <v>186</v>
      </c>
      <c r="W59" s="678">
        <v>157</v>
      </c>
      <c r="X59" s="678">
        <v>168</v>
      </c>
      <c r="Y59" s="678">
        <v>112</v>
      </c>
      <c r="Z59" s="676">
        <v>141</v>
      </c>
      <c r="AA59" s="956">
        <v>140</v>
      </c>
      <c r="AB59" s="767">
        <v>104</v>
      </c>
      <c r="AC59" s="745">
        <v>198</v>
      </c>
      <c r="AD59" s="761">
        <v>219</v>
      </c>
      <c r="AE59" s="744">
        <v>219</v>
      </c>
      <c r="AF59" s="745">
        <v>229</v>
      </c>
      <c r="AG59" s="749">
        <v>214</v>
      </c>
      <c r="AH59" s="749">
        <v>254</v>
      </c>
      <c r="AI59" s="749">
        <v>249</v>
      </c>
      <c r="AJ59" s="676">
        <v>269</v>
      </c>
      <c r="AK59" s="676">
        <v>169</v>
      </c>
      <c r="AL59" s="676">
        <v>209</v>
      </c>
      <c r="AM59" s="676">
        <v>187</v>
      </c>
      <c r="AN59" s="676">
        <v>210</v>
      </c>
      <c r="AO59" s="676">
        <v>204</v>
      </c>
      <c r="AP59" s="676">
        <v>193</v>
      </c>
      <c r="AQ59" s="676">
        <v>247</v>
      </c>
      <c r="AR59" s="676">
        <v>165</v>
      </c>
      <c r="AS59" s="676">
        <v>213</v>
      </c>
      <c r="AT59" s="676">
        <v>196</v>
      </c>
      <c r="AU59" s="678">
        <v>214</v>
      </c>
      <c r="AV59" s="678">
        <v>216</v>
      </c>
      <c r="AW59" s="678">
        <v>234</v>
      </c>
      <c r="AX59" s="678">
        <v>196</v>
      </c>
      <c r="AY59" s="777">
        <v>197</v>
      </c>
      <c r="AZ59" s="777">
        <v>184</v>
      </c>
      <c r="BA59" s="777">
        <v>204</v>
      </c>
    </row>
    <row r="60" spans="1:53" ht="12" customHeight="1" x14ac:dyDescent="0.2">
      <c r="A60" s="391" t="s">
        <v>259</v>
      </c>
      <c r="B60" s="536">
        <v>297</v>
      </c>
      <c r="C60" s="486">
        <v>364</v>
      </c>
      <c r="D60" s="761">
        <v>268</v>
      </c>
      <c r="E60" s="744">
        <v>188</v>
      </c>
      <c r="F60" s="745">
        <v>123</v>
      </c>
      <c r="G60" s="748">
        <v>145</v>
      </c>
      <c r="H60" s="748">
        <v>136</v>
      </c>
      <c r="I60" s="766">
        <v>143</v>
      </c>
      <c r="J60" s="766">
        <v>138</v>
      </c>
      <c r="K60" s="676">
        <v>165</v>
      </c>
      <c r="L60" s="766">
        <v>184</v>
      </c>
      <c r="M60" s="766">
        <v>197</v>
      </c>
      <c r="N60" s="766">
        <v>183</v>
      </c>
      <c r="O60" s="766">
        <v>182</v>
      </c>
      <c r="P60" s="766">
        <v>198</v>
      </c>
      <c r="Q60" s="766">
        <v>222</v>
      </c>
      <c r="R60" s="766">
        <v>236</v>
      </c>
      <c r="S60" s="766">
        <v>250</v>
      </c>
      <c r="T60" s="766">
        <v>253</v>
      </c>
      <c r="U60" s="768">
        <v>185</v>
      </c>
      <c r="V60" s="678">
        <v>170</v>
      </c>
      <c r="W60" s="678">
        <v>205</v>
      </c>
      <c r="X60" s="678">
        <v>174</v>
      </c>
      <c r="Y60" s="678">
        <v>240</v>
      </c>
      <c r="Z60" s="676">
        <v>224</v>
      </c>
      <c r="AA60" s="956">
        <v>191</v>
      </c>
      <c r="AB60" s="767">
        <v>384</v>
      </c>
      <c r="AC60" s="745">
        <v>482</v>
      </c>
      <c r="AD60" s="761">
        <v>375</v>
      </c>
      <c r="AE60" s="744">
        <v>341</v>
      </c>
      <c r="AF60" s="745">
        <v>329</v>
      </c>
      <c r="AG60" s="749">
        <v>297</v>
      </c>
      <c r="AH60" s="749">
        <v>278</v>
      </c>
      <c r="AI60" s="749">
        <v>216</v>
      </c>
      <c r="AJ60" s="676">
        <v>235</v>
      </c>
      <c r="AK60" s="676">
        <v>182</v>
      </c>
      <c r="AL60" s="676">
        <v>200</v>
      </c>
      <c r="AM60" s="676">
        <v>185</v>
      </c>
      <c r="AN60" s="676">
        <v>156</v>
      </c>
      <c r="AO60" s="676">
        <v>165</v>
      </c>
      <c r="AP60" s="676">
        <v>171</v>
      </c>
      <c r="AQ60" s="676">
        <v>220</v>
      </c>
      <c r="AR60" s="676">
        <v>222</v>
      </c>
      <c r="AS60" s="676">
        <v>241</v>
      </c>
      <c r="AT60" s="676">
        <v>242</v>
      </c>
      <c r="AU60" s="678">
        <v>212</v>
      </c>
      <c r="AV60" s="678">
        <v>188</v>
      </c>
      <c r="AW60" s="678">
        <v>174</v>
      </c>
      <c r="AX60" s="678">
        <v>216</v>
      </c>
      <c r="AY60" s="777">
        <v>218</v>
      </c>
      <c r="AZ60" s="777">
        <v>186</v>
      </c>
      <c r="BA60" s="777">
        <v>204</v>
      </c>
    </row>
    <row r="61" spans="1:53" ht="18" customHeight="1" x14ac:dyDescent="0.2">
      <c r="A61" s="391" t="s">
        <v>294</v>
      </c>
      <c r="B61" s="536">
        <v>1254</v>
      </c>
      <c r="C61" s="486">
        <v>1604</v>
      </c>
      <c r="D61" s="761">
        <v>1852</v>
      </c>
      <c r="E61" s="744">
        <v>1614</v>
      </c>
      <c r="F61" s="745">
        <v>1825</v>
      </c>
      <c r="G61" s="745">
        <v>1477</v>
      </c>
      <c r="H61" s="745">
        <v>1535</v>
      </c>
      <c r="I61" s="745">
        <v>1463</v>
      </c>
      <c r="J61" s="745">
        <v>1562</v>
      </c>
      <c r="K61" s="744">
        <v>1574</v>
      </c>
      <c r="L61" s="745">
        <v>1601</v>
      </c>
      <c r="M61" s="745">
        <v>1891</v>
      </c>
      <c r="N61" s="745">
        <v>2248</v>
      </c>
      <c r="O61" s="745">
        <v>2086</v>
      </c>
      <c r="P61" s="745">
        <v>2120</v>
      </c>
      <c r="Q61" s="745">
        <v>1854</v>
      </c>
      <c r="R61" s="745">
        <v>2123</v>
      </c>
      <c r="S61" s="745">
        <v>2322</v>
      </c>
      <c r="T61" s="745">
        <v>2401</v>
      </c>
      <c r="U61" s="745">
        <v>2237</v>
      </c>
      <c r="V61" s="744">
        <v>2535</v>
      </c>
      <c r="W61" s="744">
        <v>2794</v>
      </c>
      <c r="X61" s="678">
        <v>2373</v>
      </c>
      <c r="Y61" s="678">
        <v>2489</v>
      </c>
      <c r="Z61" s="744">
        <v>2025</v>
      </c>
      <c r="AA61" s="956">
        <v>2304</v>
      </c>
      <c r="AB61" s="767">
        <v>1457</v>
      </c>
      <c r="AC61" s="745">
        <v>2361</v>
      </c>
      <c r="AD61" s="761">
        <v>2535</v>
      </c>
      <c r="AE61" s="744">
        <v>2735</v>
      </c>
      <c r="AF61" s="745">
        <v>3137</v>
      </c>
      <c r="AG61" s="744">
        <v>2985</v>
      </c>
      <c r="AH61" s="749">
        <v>2477</v>
      </c>
      <c r="AI61" s="749">
        <v>2384</v>
      </c>
      <c r="AJ61" s="749">
        <v>2314</v>
      </c>
      <c r="AK61" s="749">
        <v>1733</v>
      </c>
      <c r="AL61" s="749">
        <v>1777</v>
      </c>
      <c r="AM61" s="749">
        <v>1583</v>
      </c>
      <c r="AN61" s="749">
        <v>1713</v>
      </c>
      <c r="AO61" s="749">
        <v>1760</v>
      </c>
      <c r="AP61" s="749">
        <v>1916</v>
      </c>
      <c r="AQ61" s="749">
        <v>1831</v>
      </c>
      <c r="AR61" s="749">
        <v>1761</v>
      </c>
      <c r="AS61" s="749">
        <v>1860</v>
      </c>
      <c r="AT61" s="749">
        <v>1967</v>
      </c>
      <c r="AU61" s="744">
        <v>1953</v>
      </c>
      <c r="AV61" s="744">
        <v>1967</v>
      </c>
      <c r="AW61" s="744">
        <v>2031</v>
      </c>
      <c r="AX61" s="678">
        <v>2218</v>
      </c>
      <c r="AY61" s="777">
        <v>2372</v>
      </c>
      <c r="AZ61" s="777">
        <v>2104</v>
      </c>
      <c r="BA61" s="777">
        <v>2257</v>
      </c>
    </row>
    <row r="62" spans="1:53" ht="18" customHeight="1" x14ac:dyDescent="0.2">
      <c r="A62" s="391" t="s">
        <v>260</v>
      </c>
      <c r="B62" s="536">
        <v>155</v>
      </c>
      <c r="C62" s="486">
        <v>134</v>
      </c>
      <c r="D62" s="761">
        <v>141</v>
      </c>
      <c r="E62" s="744">
        <v>138</v>
      </c>
      <c r="F62" s="745">
        <v>150</v>
      </c>
      <c r="G62" s="748">
        <v>131</v>
      </c>
      <c r="H62" s="748">
        <v>103</v>
      </c>
      <c r="I62" s="766">
        <v>100</v>
      </c>
      <c r="J62" s="766">
        <v>119</v>
      </c>
      <c r="K62" s="676">
        <v>130</v>
      </c>
      <c r="L62" s="766">
        <v>124</v>
      </c>
      <c r="M62" s="766">
        <v>171</v>
      </c>
      <c r="N62" s="766">
        <v>219</v>
      </c>
      <c r="O62" s="766">
        <v>187</v>
      </c>
      <c r="P62" s="766">
        <v>182</v>
      </c>
      <c r="Q62" s="766">
        <v>173</v>
      </c>
      <c r="R62" s="766">
        <v>198</v>
      </c>
      <c r="S62" s="766">
        <v>214</v>
      </c>
      <c r="T62" s="766">
        <v>199</v>
      </c>
      <c r="U62" s="768">
        <v>248</v>
      </c>
      <c r="V62" s="678">
        <v>292</v>
      </c>
      <c r="W62" s="678">
        <v>308</v>
      </c>
      <c r="X62" s="678">
        <v>250</v>
      </c>
      <c r="Y62" s="678">
        <v>372</v>
      </c>
      <c r="Z62" s="676">
        <v>241</v>
      </c>
      <c r="AA62" s="956">
        <v>275</v>
      </c>
      <c r="AB62" s="767">
        <v>199</v>
      </c>
      <c r="AC62" s="745">
        <v>270</v>
      </c>
      <c r="AD62" s="761">
        <v>263</v>
      </c>
      <c r="AE62" s="744">
        <v>324</v>
      </c>
      <c r="AF62" s="745">
        <v>329</v>
      </c>
      <c r="AG62" s="749">
        <v>359</v>
      </c>
      <c r="AH62" s="749">
        <v>284</v>
      </c>
      <c r="AI62" s="749">
        <v>269</v>
      </c>
      <c r="AJ62" s="676">
        <v>237</v>
      </c>
      <c r="AK62" s="676">
        <v>170</v>
      </c>
      <c r="AL62" s="676">
        <v>143</v>
      </c>
      <c r="AM62" s="676">
        <v>120</v>
      </c>
      <c r="AN62" s="676">
        <v>149</v>
      </c>
      <c r="AO62" s="676">
        <v>151</v>
      </c>
      <c r="AP62" s="676">
        <v>198</v>
      </c>
      <c r="AQ62" s="676">
        <v>173</v>
      </c>
      <c r="AR62" s="676">
        <v>199</v>
      </c>
      <c r="AS62" s="676">
        <v>183</v>
      </c>
      <c r="AT62" s="676">
        <v>195</v>
      </c>
      <c r="AU62" s="678">
        <v>173</v>
      </c>
      <c r="AV62" s="678">
        <v>213</v>
      </c>
      <c r="AW62" s="678">
        <v>230</v>
      </c>
      <c r="AX62" s="678">
        <v>238</v>
      </c>
      <c r="AY62" s="777">
        <v>294</v>
      </c>
      <c r="AZ62" s="777">
        <v>240</v>
      </c>
      <c r="BA62" s="777">
        <v>266</v>
      </c>
    </row>
    <row r="63" spans="1:53" ht="12" customHeight="1" x14ac:dyDescent="0.2">
      <c r="A63" s="391" t="s">
        <v>261</v>
      </c>
      <c r="B63" s="536">
        <v>172</v>
      </c>
      <c r="C63" s="486">
        <v>134</v>
      </c>
      <c r="D63" s="761">
        <v>176</v>
      </c>
      <c r="E63" s="744">
        <v>194</v>
      </c>
      <c r="F63" s="745">
        <v>209</v>
      </c>
      <c r="G63" s="748">
        <v>240</v>
      </c>
      <c r="H63" s="748">
        <v>204</v>
      </c>
      <c r="I63" s="766">
        <v>143</v>
      </c>
      <c r="J63" s="766">
        <v>228</v>
      </c>
      <c r="K63" s="676">
        <v>268</v>
      </c>
      <c r="L63" s="766">
        <v>262</v>
      </c>
      <c r="M63" s="766">
        <v>268</v>
      </c>
      <c r="N63" s="766">
        <v>351</v>
      </c>
      <c r="O63" s="766">
        <v>315</v>
      </c>
      <c r="P63" s="766">
        <v>309</v>
      </c>
      <c r="Q63" s="766">
        <v>268</v>
      </c>
      <c r="R63" s="766">
        <v>350</v>
      </c>
      <c r="S63" s="766">
        <v>384</v>
      </c>
      <c r="T63" s="766">
        <v>392</v>
      </c>
      <c r="U63" s="768">
        <v>347</v>
      </c>
      <c r="V63" s="678">
        <v>406</v>
      </c>
      <c r="W63" s="678">
        <v>378</v>
      </c>
      <c r="X63" s="678">
        <v>410</v>
      </c>
      <c r="Y63" s="678">
        <v>395</v>
      </c>
      <c r="Z63" s="676">
        <v>381</v>
      </c>
      <c r="AA63" s="956">
        <v>430</v>
      </c>
      <c r="AB63" s="767">
        <v>220</v>
      </c>
      <c r="AC63" s="745">
        <v>353</v>
      </c>
      <c r="AD63" s="761">
        <v>386</v>
      </c>
      <c r="AE63" s="744">
        <v>477</v>
      </c>
      <c r="AF63" s="745">
        <v>476</v>
      </c>
      <c r="AG63" s="749">
        <v>497</v>
      </c>
      <c r="AH63" s="749">
        <v>454</v>
      </c>
      <c r="AI63" s="749">
        <v>381</v>
      </c>
      <c r="AJ63" s="676">
        <v>332</v>
      </c>
      <c r="AK63" s="676">
        <v>259</v>
      </c>
      <c r="AL63" s="676">
        <v>256</v>
      </c>
      <c r="AM63" s="676">
        <v>236</v>
      </c>
      <c r="AN63" s="676">
        <v>263</v>
      </c>
      <c r="AO63" s="676">
        <v>242</v>
      </c>
      <c r="AP63" s="676">
        <v>285</v>
      </c>
      <c r="AQ63" s="676">
        <v>298</v>
      </c>
      <c r="AR63" s="676">
        <v>249</v>
      </c>
      <c r="AS63" s="676">
        <v>323</v>
      </c>
      <c r="AT63" s="676">
        <v>317</v>
      </c>
      <c r="AU63" s="678">
        <v>314</v>
      </c>
      <c r="AV63" s="678">
        <v>284</v>
      </c>
      <c r="AW63" s="678">
        <v>336</v>
      </c>
      <c r="AX63" s="678">
        <v>350</v>
      </c>
      <c r="AY63" s="777">
        <v>337</v>
      </c>
      <c r="AZ63" s="777">
        <v>268</v>
      </c>
      <c r="BA63" s="777">
        <v>375</v>
      </c>
    </row>
    <row r="64" spans="1:53" ht="12" customHeight="1" x14ac:dyDescent="0.2">
      <c r="A64" s="391" t="s">
        <v>262</v>
      </c>
      <c r="B64" s="536">
        <v>181</v>
      </c>
      <c r="C64" s="486">
        <v>279</v>
      </c>
      <c r="D64" s="761">
        <v>168</v>
      </c>
      <c r="E64" s="744">
        <v>200</v>
      </c>
      <c r="F64" s="745">
        <v>241</v>
      </c>
      <c r="G64" s="748">
        <v>234</v>
      </c>
      <c r="H64" s="748">
        <v>226</v>
      </c>
      <c r="I64" s="766">
        <v>206</v>
      </c>
      <c r="J64" s="766">
        <v>200</v>
      </c>
      <c r="K64" s="676">
        <v>195</v>
      </c>
      <c r="L64" s="766">
        <v>183</v>
      </c>
      <c r="M64" s="766">
        <v>168</v>
      </c>
      <c r="N64" s="766">
        <v>184</v>
      </c>
      <c r="O64" s="766">
        <v>159</v>
      </c>
      <c r="P64" s="766">
        <v>137</v>
      </c>
      <c r="Q64" s="766">
        <v>96</v>
      </c>
      <c r="R64" s="766">
        <v>138</v>
      </c>
      <c r="S64" s="766">
        <v>142</v>
      </c>
      <c r="T64" s="766">
        <v>172</v>
      </c>
      <c r="U64" s="768">
        <v>182</v>
      </c>
      <c r="V64" s="678">
        <v>172</v>
      </c>
      <c r="W64" s="678">
        <v>189</v>
      </c>
      <c r="X64" s="678">
        <v>262</v>
      </c>
      <c r="Y64" s="678">
        <v>231</v>
      </c>
      <c r="Z64" s="676">
        <v>236</v>
      </c>
      <c r="AA64" s="956">
        <v>259</v>
      </c>
      <c r="AB64" s="767">
        <v>209</v>
      </c>
      <c r="AC64" s="745">
        <v>264</v>
      </c>
      <c r="AD64" s="761">
        <v>299</v>
      </c>
      <c r="AE64" s="744">
        <v>303</v>
      </c>
      <c r="AF64" s="745">
        <v>429</v>
      </c>
      <c r="AG64" s="749">
        <v>418</v>
      </c>
      <c r="AH64" s="749">
        <v>334</v>
      </c>
      <c r="AI64" s="749">
        <v>399</v>
      </c>
      <c r="AJ64" s="676">
        <v>286</v>
      </c>
      <c r="AK64" s="676">
        <v>269</v>
      </c>
      <c r="AL64" s="676">
        <v>252</v>
      </c>
      <c r="AM64" s="676">
        <v>223</v>
      </c>
      <c r="AN64" s="676">
        <v>208</v>
      </c>
      <c r="AO64" s="676">
        <v>193</v>
      </c>
      <c r="AP64" s="676">
        <v>152</v>
      </c>
      <c r="AQ64" s="676">
        <v>170</v>
      </c>
      <c r="AR64" s="676">
        <v>139</v>
      </c>
      <c r="AS64" s="676">
        <v>139</v>
      </c>
      <c r="AT64" s="676">
        <v>145</v>
      </c>
      <c r="AU64" s="678">
        <v>167</v>
      </c>
      <c r="AV64" s="678">
        <v>152</v>
      </c>
      <c r="AW64" s="678">
        <v>165</v>
      </c>
      <c r="AX64" s="678">
        <v>230</v>
      </c>
      <c r="AY64" s="777">
        <v>221</v>
      </c>
      <c r="AZ64" s="777">
        <v>239</v>
      </c>
      <c r="BA64" s="777">
        <v>213</v>
      </c>
    </row>
    <row r="65" spans="1:53" ht="12" customHeight="1" x14ac:dyDescent="0.2">
      <c r="A65" s="391" t="s">
        <v>263</v>
      </c>
      <c r="B65" s="536">
        <v>71</v>
      </c>
      <c r="C65" s="486">
        <v>113</v>
      </c>
      <c r="D65" s="761">
        <v>134</v>
      </c>
      <c r="E65" s="744">
        <v>88</v>
      </c>
      <c r="F65" s="745">
        <v>152</v>
      </c>
      <c r="G65" s="748">
        <v>107</v>
      </c>
      <c r="H65" s="748">
        <v>97</v>
      </c>
      <c r="I65" s="766">
        <v>118</v>
      </c>
      <c r="J65" s="766">
        <v>123</v>
      </c>
      <c r="K65" s="676">
        <v>116</v>
      </c>
      <c r="L65" s="766">
        <v>155</v>
      </c>
      <c r="M65" s="766">
        <v>129</v>
      </c>
      <c r="N65" s="766">
        <v>165</v>
      </c>
      <c r="O65" s="766">
        <v>130</v>
      </c>
      <c r="P65" s="766">
        <v>142</v>
      </c>
      <c r="Q65" s="766">
        <v>141</v>
      </c>
      <c r="R65" s="766">
        <v>151</v>
      </c>
      <c r="S65" s="766">
        <v>166</v>
      </c>
      <c r="T65" s="766">
        <v>168</v>
      </c>
      <c r="U65" s="768">
        <v>167</v>
      </c>
      <c r="V65" s="678">
        <v>144</v>
      </c>
      <c r="W65" s="678">
        <v>143</v>
      </c>
      <c r="X65" s="678">
        <v>99</v>
      </c>
      <c r="Y65" s="678">
        <v>129</v>
      </c>
      <c r="Z65" s="676">
        <v>118</v>
      </c>
      <c r="AA65" s="956">
        <v>142</v>
      </c>
      <c r="AB65" s="767">
        <v>75</v>
      </c>
      <c r="AC65" s="745">
        <v>124</v>
      </c>
      <c r="AD65" s="761">
        <v>116</v>
      </c>
      <c r="AE65" s="744">
        <v>116</v>
      </c>
      <c r="AF65" s="745">
        <v>141</v>
      </c>
      <c r="AG65" s="749">
        <v>135</v>
      </c>
      <c r="AH65" s="749">
        <v>155</v>
      </c>
      <c r="AI65" s="749">
        <v>111</v>
      </c>
      <c r="AJ65" s="676">
        <v>164</v>
      </c>
      <c r="AK65" s="676">
        <v>137</v>
      </c>
      <c r="AL65" s="676">
        <v>146</v>
      </c>
      <c r="AM65" s="676">
        <v>125</v>
      </c>
      <c r="AN65" s="676">
        <v>149</v>
      </c>
      <c r="AO65" s="676">
        <v>159</v>
      </c>
      <c r="AP65" s="676">
        <v>144</v>
      </c>
      <c r="AQ65" s="676">
        <v>135</v>
      </c>
      <c r="AR65" s="676">
        <v>145</v>
      </c>
      <c r="AS65" s="676">
        <v>128</v>
      </c>
      <c r="AT65" s="676">
        <v>159</v>
      </c>
      <c r="AU65" s="678">
        <v>146</v>
      </c>
      <c r="AV65" s="678">
        <v>187</v>
      </c>
      <c r="AW65" s="678">
        <v>170</v>
      </c>
      <c r="AX65" s="678">
        <v>169</v>
      </c>
      <c r="AY65" s="777">
        <v>184</v>
      </c>
      <c r="AZ65" s="777">
        <v>180</v>
      </c>
      <c r="BA65" s="777">
        <v>195</v>
      </c>
    </row>
    <row r="66" spans="1:53" ht="12" customHeight="1" x14ac:dyDescent="0.2">
      <c r="A66" s="391" t="s">
        <v>264</v>
      </c>
      <c r="B66" s="536">
        <v>264</v>
      </c>
      <c r="C66" s="486">
        <v>480</v>
      </c>
      <c r="D66" s="761">
        <v>711</v>
      </c>
      <c r="E66" s="744">
        <v>519</v>
      </c>
      <c r="F66" s="745">
        <v>593</v>
      </c>
      <c r="G66" s="748">
        <v>343</v>
      </c>
      <c r="H66" s="748">
        <v>430</v>
      </c>
      <c r="I66" s="766">
        <v>339</v>
      </c>
      <c r="J66" s="766">
        <v>335</v>
      </c>
      <c r="K66" s="676">
        <v>304</v>
      </c>
      <c r="L66" s="766">
        <v>311</v>
      </c>
      <c r="M66" s="766">
        <v>434</v>
      </c>
      <c r="N66" s="766">
        <v>379</v>
      </c>
      <c r="O66" s="766">
        <v>443</v>
      </c>
      <c r="P66" s="766">
        <v>408</v>
      </c>
      <c r="Q66" s="766">
        <v>384</v>
      </c>
      <c r="R66" s="766">
        <v>389</v>
      </c>
      <c r="S66" s="766">
        <v>445</v>
      </c>
      <c r="T66" s="766">
        <v>454</v>
      </c>
      <c r="U66" s="768">
        <v>411</v>
      </c>
      <c r="V66" s="678">
        <v>448</v>
      </c>
      <c r="W66" s="678">
        <v>423</v>
      </c>
      <c r="X66" s="678">
        <v>395</v>
      </c>
      <c r="Y66" s="678">
        <v>381</v>
      </c>
      <c r="Z66" s="676">
        <v>331</v>
      </c>
      <c r="AA66" s="956">
        <v>326</v>
      </c>
      <c r="AB66" s="767">
        <v>282</v>
      </c>
      <c r="AC66" s="745">
        <v>591</v>
      </c>
      <c r="AD66" s="761">
        <v>699</v>
      </c>
      <c r="AE66" s="744">
        <v>675</v>
      </c>
      <c r="AF66" s="745">
        <v>768</v>
      </c>
      <c r="AG66" s="749">
        <v>652</v>
      </c>
      <c r="AH66" s="749">
        <v>570</v>
      </c>
      <c r="AI66" s="749">
        <v>513</v>
      </c>
      <c r="AJ66" s="676">
        <v>505</v>
      </c>
      <c r="AK66" s="676">
        <v>342</v>
      </c>
      <c r="AL66" s="676">
        <v>386</v>
      </c>
      <c r="AM66" s="676">
        <v>342</v>
      </c>
      <c r="AN66" s="676">
        <v>358</v>
      </c>
      <c r="AO66" s="676">
        <v>379</v>
      </c>
      <c r="AP66" s="676">
        <v>401</v>
      </c>
      <c r="AQ66" s="676">
        <v>403</v>
      </c>
      <c r="AR66" s="676">
        <v>413</v>
      </c>
      <c r="AS66" s="676">
        <v>391</v>
      </c>
      <c r="AT66" s="676">
        <v>454</v>
      </c>
      <c r="AU66" s="678">
        <v>406</v>
      </c>
      <c r="AV66" s="678">
        <v>367</v>
      </c>
      <c r="AW66" s="678">
        <v>354</v>
      </c>
      <c r="AX66" s="678">
        <v>370</v>
      </c>
      <c r="AY66" s="777">
        <v>470</v>
      </c>
      <c r="AZ66" s="777">
        <v>406</v>
      </c>
      <c r="BA66" s="777">
        <v>425</v>
      </c>
    </row>
    <row r="67" spans="1:53" ht="12" customHeight="1" x14ac:dyDescent="0.2">
      <c r="A67" s="391" t="s">
        <v>265</v>
      </c>
      <c r="B67" s="536">
        <v>287</v>
      </c>
      <c r="C67" s="486">
        <v>278</v>
      </c>
      <c r="D67" s="761">
        <v>317</v>
      </c>
      <c r="E67" s="744">
        <v>337</v>
      </c>
      <c r="F67" s="745">
        <v>345</v>
      </c>
      <c r="G67" s="748">
        <v>311</v>
      </c>
      <c r="H67" s="748">
        <v>353</v>
      </c>
      <c r="I67" s="766">
        <v>437</v>
      </c>
      <c r="J67" s="766">
        <v>435</v>
      </c>
      <c r="K67" s="676">
        <v>432</v>
      </c>
      <c r="L67" s="766">
        <v>448</v>
      </c>
      <c r="M67" s="766">
        <v>592</v>
      </c>
      <c r="N67" s="766">
        <v>706</v>
      </c>
      <c r="O67" s="766">
        <v>651</v>
      </c>
      <c r="P67" s="766">
        <v>699</v>
      </c>
      <c r="Q67" s="766">
        <v>633</v>
      </c>
      <c r="R67" s="766">
        <v>660</v>
      </c>
      <c r="S67" s="766">
        <v>723</v>
      </c>
      <c r="T67" s="766">
        <v>792</v>
      </c>
      <c r="U67" s="768">
        <v>658</v>
      </c>
      <c r="V67" s="678">
        <v>806</v>
      </c>
      <c r="W67" s="678">
        <v>1068</v>
      </c>
      <c r="X67" s="678">
        <v>728</v>
      </c>
      <c r="Y67" s="678">
        <v>714</v>
      </c>
      <c r="Z67" s="676">
        <v>559</v>
      </c>
      <c r="AA67" s="956">
        <v>675</v>
      </c>
      <c r="AB67" s="767">
        <v>327</v>
      </c>
      <c r="AC67" s="745">
        <v>552</v>
      </c>
      <c r="AD67" s="761">
        <v>543</v>
      </c>
      <c r="AE67" s="744">
        <v>637</v>
      </c>
      <c r="AF67" s="745">
        <v>687</v>
      </c>
      <c r="AG67" s="749">
        <v>635</v>
      </c>
      <c r="AH67" s="749">
        <v>496</v>
      </c>
      <c r="AI67" s="749">
        <v>520</v>
      </c>
      <c r="AJ67" s="676">
        <v>587</v>
      </c>
      <c r="AK67" s="676">
        <v>425</v>
      </c>
      <c r="AL67" s="676">
        <v>432</v>
      </c>
      <c r="AM67" s="676">
        <v>421</v>
      </c>
      <c r="AN67" s="676">
        <v>425</v>
      </c>
      <c r="AO67" s="676">
        <v>478</v>
      </c>
      <c r="AP67" s="676">
        <v>551</v>
      </c>
      <c r="AQ67" s="676">
        <v>491</v>
      </c>
      <c r="AR67" s="676">
        <v>463</v>
      </c>
      <c r="AS67" s="676">
        <v>481</v>
      </c>
      <c r="AT67" s="676">
        <v>516</v>
      </c>
      <c r="AU67" s="678">
        <v>589</v>
      </c>
      <c r="AV67" s="678">
        <v>566</v>
      </c>
      <c r="AW67" s="678">
        <v>613</v>
      </c>
      <c r="AX67" s="678">
        <v>655</v>
      </c>
      <c r="AY67" s="777">
        <v>650</v>
      </c>
      <c r="AZ67" s="777">
        <v>606</v>
      </c>
      <c r="BA67" s="777">
        <v>559</v>
      </c>
    </row>
    <row r="68" spans="1:53" ht="12" customHeight="1" x14ac:dyDescent="0.2">
      <c r="A68" s="391" t="s">
        <v>266</v>
      </c>
      <c r="B68" s="536">
        <v>124</v>
      </c>
      <c r="C68" s="486">
        <v>186</v>
      </c>
      <c r="D68" s="761">
        <v>205</v>
      </c>
      <c r="E68" s="744">
        <v>138</v>
      </c>
      <c r="F68" s="745">
        <v>135</v>
      </c>
      <c r="G68" s="748">
        <v>111</v>
      </c>
      <c r="H68" s="748">
        <v>122</v>
      </c>
      <c r="I68" s="766">
        <v>120</v>
      </c>
      <c r="J68" s="766">
        <v>122</v>
      </c>
      <c r="K68" s="676">
        <v>129</v>
      </c>
      <c r="L68" s="766">
        <v>118</v>
      </c>
      <c r="M68" s="766">
        <v>129</v>
      </c>
      <c r="N68" s="766">
        <v>244</v>
      </c>
      <c r="O68" s="766">
        <v>201</v>
      </c>
      <c r="P68" s="766">
        <v>243</v>
      </c>
      <c r="Q68" s="766">
        <v>159</v>
      </c>
      <c r="R68" s="766">
        <v>237</v>
      </c>
      <c r="S68" s="766">
        <v>248</v>
      </c>
      <c r="T68" s="766">
        <v>224</v>
      </c>
      <c r="U68" s="768">
        <v>224</v>
      </c>
      <c r="V68" s="678">
        <v>267</v>
      </c>
      <c r="W68" s="678">
        <v>285</v>
      </c>
      <c r="X68" s="678">
        <v>229</v>
      </c>
      <c r="Y68" s="678">
        <v>267</v>
      </c>
      <c r="Z68" s="676">
        <v>159</v>
      </c>
      <c r="AA68" s="956">
        <v>197</v>
      </c>
      <c r="AB68" s="763">
        <v>145</v>
      </c>
      <c r="AC68" s="745">
        <v>207</v>
      </c>
      <c r="AD68" s="761">
        <v>229</v>
      </c>
      <c r="AE68" s="744">
        <v>203</v>
      </c>
      <c r="AF68" s="745">
        <v>307</v>
      </c>
      <c r="AG68" s="749">
        <v>289</v>
      </c>
      <c r="AH68" s="749">
        <v>184</v>
      </c>
      <c r="AI68" s="749">
        <v>191</v>
      </c>
      <c r="AJ68" s="676">
        <v>203</v>
      </c>
      <c r="AK68" s="676">
        <v>131</v>
      </c>
      <c r="AL68" s="676">
        <v>162</v>
      </c>
      <c r="AM68" s="676">
        <v>116</v>
      </c>
      <c r="AN68" s="676">
        <v>161</v>
      </c>
      <c r="AO68" s="676">
        <v>158</v>
      </c>
      <c r="AP68" s="676">
        <v>185</v>
      </c>
      <c r="AQ68" s="676">
        <v>161</v>
      </c>
      <c r="AR68" s="676">
        <v>153</v>
      </c>
      <c r="AS68" s="676">
        <v>215</v>
      </c>
      <c r="AT68" s="676">
        <v>181</v>
      </c>
      <c r="AU68" s="678">
        <v>158</v>
      </c>
      <c r="AV68" s="678">
        <v>198</v>
      </c>
      <c r="AW68" s="678">
        <v>163</v>
      </c>
      <c r="AX68" s="678">
        <v>206</v>
      </c>
      <c r="AY68" s="777">
        <v>216</v>
      </c>
      <c r="AZ68" s="777">
        <v>165</v>
      </c>
      <c r="BA68" s="777">
        <v>224</v>
      </c>
    </row>
    <row r="69" spans="1:53" ht="18" customHeight="1" x14ac:dyDescent="0.2">
      <c r="A69" s="391" t="s">
        <v>295</v>
      </c>
      <c r="B69" s="536">
        <v>1531</v>
      </c>
      <c r="C69" s="486">
        <v>1839</v>
      </c>
      <c r="D69" s="761">
        <v>2006</v>
      </c>
      <c r="E69" s="744">
        <v>2003</v>
      </c>
      <c r="F69" s="745">
        <v>1988</v>
      </c>
      <c r="G69" s="745">
        <v>2197</v>
      </c>
      <c r="H69" s="745">
        <v>2214</v>
      </c>
      <c r="I69" s="745">
        <v>3108</v>
      </c>
      <c r="J69" s="745">
        <v>2917</v>
      </c>
      <c r="K69" s="744">
        <v>2877</v>
      </c>
      <c r="L69" s="745">
        <v>3157</v>
      </c>
      <c r="M69" s="745">
        <v>4129</v>
      </c>
      <c r="N69" s="745">
        <v>4374</v>
      </c>
      <c r="O69" s="745">
        <v>4112</v>
      </c>
      <c r="P69" s="745">
        <v>3990</v>
      </c>
      <c r="Q69" s="745">
        <v>4224</v>
      </c>
      <c r="R69" s="745">
        <v>4069</v>
      </c>
      <c r="S69" s="745">
        <v>4549</v>
      </c>
      <c r="T69" s="745">
        <v>4609</v>
      </c>
      <c r="U69" s="745">
        <v>4699</v>
      </c>
      <c r="V69" s="744">
        <v>4844</v>
      </c>
      <c r="W69" s="744">
        <v>6990</v>
      </c>
      <c r="X69" s="678">
        <v>4859</v>
      </c>
      <c r="Y69" s="678">
        <v>4933</v>
      </c>
      <c r="Z69" s="744">
        <v>3485</v>
      </c>
      <c r="AA69" s="956">
        <v>3936</v>
      </c>
      <c r="AB69" s="763">
        <v>1613</v>
      </c>
      <c r="AC69" s="745">
        <v>2234</v>
      </c>
      <c r="AD69" s="761">
        <v>2393</v>
      </c>
      <c r="AE69" s="744">
        <v>2716</v>
      </c>
      <c r="AF69" s="745">
        <v>2888</v>
      </c>
      <c r="AG69" s="744">
        <v>2895</v>
      </c>
      <c r="AH69" s="749">
        <v>2132</v>
      </c>
      <c r="AI69" s="749">
        <v>2394</v>
      </c>
      <c r="AJ69" s="749">
        <v>2724</v>
      </c>
      <c r="AK69" s="749">
        <v>2463</v>
      </c>
      <c r="AL69" s="749">
        <v>2723</v>
      </c>
      <c r="AM69" s="749">
        <v>2658</v>
      </c>
      <c r="AN69" s="749">
        <v>2871</v>
      </c>
      <c r="AO69" s="749">
        <v>3065</v>
      </c>
      <c r="AP69" s="749">
        <v>3495</v>
      </c>
      <c r="AQ69" s="749">
        <v>3560</v>
      </c>
      <c r="AR69" s="749">
        <v>3081</v>
      </c>
      <c r="AS69" s="749">
        <v>3439</v>
      </c>
      <c r="AT69" s="749">
        <v>3448</v>
      </c>
      <c r="AU69" s="744">
        <v>3612</v>
      </c>
      <c r="AV69" s="744">
        <v>3780</v>
      </c>
      <c r="AW69" s="744">
        <v>4831</v>
      </c>
      <c r="AX69" s="678">
        <v>4041</v>
      </c>
      <c r="AY69" s="777">
        <v>3795</v>
      </c>
      <c r="AZ69" s="777">
        <v>3503</v>
      </c>
      <c r="BA69" s="777">
        <v>3527</v>
      </c>
    </row>
    <row r="70" spans="1:53" ht="18" customHeight="1" x14ac:dyDescent="0.2">
      <c r="A70" s="391" t="s">
        <v>267</v>
      </c>
      <c r="B70" s="536">
        <v>307</v>
      </c>
      <c r="C70" s="486">
        <v>522</v>
      </c>
      <c r="D70" s="761">
        <v>435</v>
      </c>
      <c r="E70" s="744">
        <v>390</v>
      </c>
      <c r="F70" s="745">
        <v>399</v>
      </c>
      <c r="G70" s="748">
        <v>447</v>
      </c>
      <c r="H70" s="748">
        <v>480</v>
      </c>
      <c r="I70" s="766">
        <v>682</v>
      </c>
      <c r="J70" s="766">
        <v>688</v>
      </c>
      <c r="K70" s="676">
        <v>769</v>
      </c>
      <c r="L70" s="766">
        <v>727</v>
      </c>
      <c r="M70" s="766">
        <v>1088</v>
      </c>
      <c r="N70" s="766">
        <v>1212</v>
      </c>
      <c r="O70" s="766">
        <v>1152</v>
      </c>
      <c r="P70" s="766">
        <v>1052</v>
      </c>
      <c r="Q70" s="766">
        <v>1165</v>
      </c>
      <c r="R70" s="766">
        <v>1124</v>
      </c>
      <c r="S70" s="766">
        <v>1393</v>
      </c>
      <c r="T70" s="766">
        <v>1402</v>
      </c>
      <c r="U70" s="768">
        <v>1412</v>
      </c>
      <c r="V70" s="678">
        <v>1644</v>
      </c>
      <c r="W70" s="678">
        <v>1566</v>
      </c>
      <c r="X70" s="678">
        <v>1667</v>
      </c>
      <c r="Y70" s="678">
        <v>1776</v>
      </c>
      <c r="Z70" s="676">
        <v>1219</v>
      </c>
      <c r="AA70" s="956">
        <v>1439</v>
      </c>
      <c r="AB70" s="767">
        <v>306</v>
      </c>
      <c r="AC70" s="745">
        <v>534</v>
      </c>
      <c r="AD70" s="761">
        <v>653</v>
      </c>
      <c r="AE70" s="744">
        <v>699</v>
      </c>
      <c r="AF70" s="745">
        <v>634</v>
      </c>
      <c r="AG70" s="749">
        <v>575</v>
      </c>
      <c r="AH70" s="749">
        <v>423</v>
      </c>
      <c r="AI70" s="749">
        <v>503</v>
      </c>
      <c r="AJ70" s="676">
        <v>567</v>
      </c>
      <c r="AK70" s="676">
        <v>509</v>
      </c>
      <c r="AL70" s="676">
        <v>669</v>
      </c>
      <c r="AM70" s="676">
        <v>576</v>
      </c>
      <c r="AN70" s="676">
        <v>722</v>
      </c>
      <c r="AO70" s="676">
        <v>806</v>
      </c>
      <c r="AP70" s="676">
        <v>816</v>
      </c>
      <c r="AQ70" s="676">
        <v>921</v>
      </c>
      <c r="AR70" s="676">
        <v>791</v>
      </c>
      <c r="AS70" s="676">
        <v>948</v>
      </c>
      <c r="AT70" s="676">
        <v>942</v>
      </c>
      <c r="AU70" s="678">
        <v>1003</v>
      </c>
      <c r="AV70" s="678">
        <v>1050</v>
      </c>
      <c r="AW70" s="678">
        <v>1158</v>
      </c>
      <c r="AX70" s="678">
        <v>1222</v>
      </c>
      <c r="AY70" s="777">
        <v>1225</v>
      </c>
      <c r="AZ70" s="777">
        <v>1154</v>
      </c>
      <c r="BA70" s="777">
        <v>1206</v>
      </c>
    </row>
    <row r="71" spans="1:53" ht="12" customHeight="1" x14ac:dyDescent="0.2">
      <c r="A71" s="391" t="s">
        <v>268</v>
      </c>
      <c r="B71" s="536">
        <v>631</v>
      </c>
      <c r="C71" s="486">
        <v>731</v>
      </c>
      <c r="D71" s="761">
        <v>777</v>
      </c>
      <c r="E71" s="744">
        <v>739</v>
      </c>
      <c r="F71" s="745">
        <v>678</v>
      </c>
      <c r="G71" s="748">
        <v>741</v>
      </c>
      <c r="H71" s="748">
        <v>824</v>
      </c>
      <c r="I71" s="766">
        <v>1070</v>
      </c>
      <c r="J71" s="766">
        <v>955</v>
      </c>
      <c r="K71" s="676">
        <v>948</v>
      </c>
      <c r="L71" s="766">
        <v>1189</v>
      </c>
      <c r="M71" s="766">
        <v>1425</v>
      </c>
      <c r="N71" s="766">
        <v>1497</v>
      </c>
      <c r="O71" s="766">
        <v>1468</v>
      </c>
      <c r="P71" s="766">
        <v>1369</v>
      </c>
      <c r="Q71" s="766">
        <v>1500</v>
      </c>
      <c r="R71" s="766">
        <v>1413</v>
      </c>
      <c r="S71" s="766">
        <v>1441</v>
      </c>
      <c r="T71" s="766">
        <v>1624</v>
      </c>
      <c r="U71" s="768">
        <v>1764</v>
      </c>
      <c r="V71" s="678">
        <v>1634</v>
      </c>
      <c r="W71" s="678">
        <v>2336</v>
      </c>
      <c r="X71" s="678">
        <v>1695</v>
      </c>
      <c r="Y71" s="678">
        <v>1594</v>
      </c>
      <c r="Z71" s="676">
        <v>1124</v>
      </c>
      <c r="AA71" s="956">
        <v>1437</v>
      </c>
      <c r="AB71" s="767">
        <v>473</v>
      </c>
      <c r="AC71" s="745">
        <v>505</v>
      </c>
      <c r="AD71" s="761">
        <v>588</v>
      </c>
      <c r="AE71" s="744">
        <v>733</v>
      </c>
      <c r="AF71" s="745">
        <v>810</v>
      </c>
      <c r="AG71" s="749">
        <v>853</v>
      </c>
      <c r="AH71" s="749">
        <v>645</v>
      </c>
      <c r="AI71" s="749">
        <v>715</v>
      </c>
      <c r="AJ71" s="676">
        <v>840</v>
      </c>
      <c r="AK71" s="676">
        <v>788</v>
      </c>
      <c r="AL71" s="676">
        <v>931</v>
      </c>
      <c r="AM71" s="676">
        <v>927</v>
      </c>
      <c r="AN71" s="676">
        <v>970</v>
      </c>
      <c r="AO71" s="676">
        <v>1050</v>
      </c>
      <c r="AP71" s="676">
        <v>1273</v>
      </c>
      <c r="AQ71" s="676">
        <v>1240</v>
      </c>
      <c r="AR71" s="676">
        <v>1028</v>
      </c>
      <c r="AS71" s="676">
        <v>1133</v>
      </c>
      <c r="AT71" s="676">
        <v>1095</v>
      </c>
      <c r="AU71" s="678">
        <v>1233</v>
      </c>
      <c r="AV71" s="678">
        <v>1265</v>
      </c>
      <c r="AW71" s="678">
        <v>1455</v>
      </c>
      <c r="AX71" s="678">
        <v>1324</v>
      </c>
      <c r="AY71" s="777">
        <v>1080</v>
      </c>
      <c r="AZ71" s="777">
        <v>851</v>
      </c>
      <c r="BA71" s="777">
        <v>1011</v>
      </c>
    </row>
    <row r="72" spans="1:53" ht="12" customHeight="1" x14ac:dyDescent="0.2">
      <c r="A72" s="391" t="s">
        <v>269</v>
      </c>
      <c r="B72" s="536">
        <v>146</v>
      </c>
      <c r="C72" s="486">
        <v>131</v>
      </c>
      <c r="D72" s="761">
        <v>183</v>
      </c>
      <c r="E72" s="744">
        <v>190</v>
      </c>
      <c r="F72" s="745">
        <v>215</v>
      </c>
      <c r="G72" s="748">
        <v>265</v>
      </c>
      <c r="H72" s="748">
        <v>273</v>
      </c>
      <c r="I72" s="766">
        <v>417</v>
      </c>
      <c r="J72" s="766">
        <v>356</v>
      </c>
      <c r="K72" s="676">
        <v>343</v>
      </c>
      <c r="L72" s="766">
        <v>364</v>
      </c>
      <c r="M72" s="766">
        <v>545</v>
      </c>
      <c r="N72" s="766">
        <v>549</v>
      </c>
      <c r="O72" s="766">
        <v>493</v>
      </c>
      <c r="P72" s="766">
        <v>462</v>
      </c>
      <c r="Q72" s="766">
        <v>448</v>
      </c>
      <c r="R72" s="766">
        <v>457</v>
      </c>
      <c r="S72" s="766">
        <v>528</v>
      </c>
      <c r="T72" s="766">
        <v>528</v>
      </c>
      <c r="U72" s="768">
        <v>533</v>
      </c>
      <c r="V72" s="678">
        <v>502</v>
      </c>
      <c r="W72" s="678">
        <v>1973</v>
      </c>
      <c r="X72" s="678">
        <v>478</v>
      </c>
      <c r="Y72" s="678">
        <v>550</v>
      </c>
      <c r="Z72" s="676">
        <v>402</v>
      </c>
      <c r="AA72" s="956">
        <v>368</v>
      </c>
      <c r="AB72" s="767">
        <v>249</v>
      </c>
      <c r="AC72" s="745">
        <v>347</v>
      </c>
      <c r="AD72" s="761">
        <v>301</v>
      </c>
      <c r="AE72" s="744">
        <v>361</v>
      </c>
      <c r="AF72" s="745">
        <v>399</v>
      </c>
      <c r="AG72" s="749">
        <v>423</v>
      </c>
      <c r="AH72" s="749">
        <v>303</v>
      </c>
      <c r="AI72" s="749">
        <v>420</v>
      </c>
      <c r="AJ72" s="676">
        <v>390</v>
      </c>
      <c r="AK72" s="676">
        <v>373</v>
      </c>
      <c r="AL72" s="676">
        <v>332</v>
      </c>
      <c r="AM72" s="676">
        <v>269</v>
      </c>
      <c r="AN72" s="676">
        <v>319</v>
      </c>
      <c r="AO72" s="676">
        <v>343</v>
      </c>
      <c r="AP72" s="676">
        <v>442</v>
      </c>
      <c r="AQ72" s="676">
        <v>377</v>
      </c>
      <c r="AR72" s="676">
        <v>339</v>
      </c>
      <c r="AS72" s="676">
        <v>394</v>
      </c>
      <c r="AT72" s="676">
        <v>408</v>
      </c>
      <c r="AU72" s="678">
        <v>424</v>
      </c>
      <c r="AV72" s="678">
        <v>438</v>
      </c>
      <c r="AW72" s="678">
        <v>1201</v>
      </c>
      <c r="AX72" s="678">
        <v>443</v>
      </c>
      <c r="AY72" s="777">
        <v>503</v>
      </c>
      <c r="AZ72" s="777">
        <v>447</v>
      </c>
      <c r="BA72" s="777">
        <v>403</v>
      </c>
    </row>
    <row r="73" spans="1:53" ht="12" customHeight="1" x14ac:dyDescent="0.2">
      <c r="A73" s="391" t="s">
        <v>270</v>
      </c>
      <c r="B73" s="536">
        <v>144</v>
      </c>
      <c r="C73" s="486">
        <v>133</v>
      </c>
      <c r="D73" s="761">
        <v>184</v>
      </c>
      <c r="E73" s="744">
        <v>173</v>
      </c>
      <c r="F73" s="745">
        <v>189</v>
      </c>
      <c r="G73" s="748">
        <v>165</v>
      </c>
      <c r="H73" s="748">
        <v>130</v>
      </c>
      <c r="I73" s="766">
        <v>155</v>
      </c>
      <c r="J73" s="766">
        <v>163</v>
      </c>
      <c r="K73" s="676">
        <v>137</v>
      </c>
      <c r="L73" s="766">
        <v>203</v>
      </c>
      <c r="M73" s="766">
        <v>207</v>
      </c>
      <c r="N73" s="766">
        <v>208</v>
      </c>
      <c r="O73" s="766">
        <v>164</v>
      </c>
      <c r="P73" s="766">
        <v>205</v>
      </c>
      <c r="Q73" s="766">
        <v>250</v>
      </c>
      <c r="R73" s="766">
        <v>179</v>
      </c>
      <c r="S73" s="766">
        <v>181</v>
      </c>
      <c r="T73" s="766">
        <v>209</v>
      </c>
      <c r="U73" s="768">
        <v>174</v>
      </c>
      <c r="V73" s="678">
        <v>206</v>
      </c>
      <c r="W73" s="678">
        <v>188</v>
      </c>
      <c r="X73" s="678">
        <v>238</v>
      </c>
      <c r="Y73" s="678">
        <v>233</v>
      </c>
      <c r="Z73" s="676">
        <v>131</v>
      </c>
      <c r="AA73" s="956">
        <v>149</v>
      </c>
      <c r="AB73" s="767">
        <v>206</v>
      </c>
      <c r="AC73" s="745">
        <v>302</v>
      </c>
      <c r="AD73" s="761">
        <v>243</v>
      </c>
      <c r="AE73" s="744">
        <v>305</v>
      </c>
      <c r="AF73" s="745">
        <v>364</v>
      </c>
      <c r="AG73" s="749">
        <v>367</v>
      </c>
      <c r="AH73" s="749">
        <v>233</v>
      </c>
      <c r="AI73" s="749">
        <v>223</v>
      </c>
      <c r="AJ73" s="676">
        <v>287</v>
      </c>
      <c r="AK73" s="676">
        <v>197</v>
      </c>
      <c r="AL73" s="676">
        <v>209</v>
      </c>
      <c r="AM73" s="676">
        <v>215</v>
      </c>
      <c r="AN73" s="676">
        <v>202</v>
      </c>
      <c r="AO73" s="676">
        <v>188</v>
      </c>
      <c r="AP73" s="676">
        <v>191</v>
      </c>
      <c r="AQ73" s="676">
        <v>210</v>
      </c>
      <c r="AR73" s="676">
        <v>218</v>
      </c>
      <c r="AS73" s="676">
        <v>196</v>
      </c>
      <c r="AT73" s="676">
        <v>236</v>
      </c>
      <c r="AU73" s="678">
        <v>171</v>
      </c>
      <c r="AV73" s="678">
        <v>197</v>
      </c>
      <c r="AW73" s="678">
        <v>173</v>
      </c>
      <c r="AX73" s="678">
        <v>196</v>
      </c>
      <c r="AY73" s="777">
        <v>171</v>
      </c>
      <c r="AZ73" s="777">
        <v>212</v>
      </c>
      <c r="BA73" s="777">
        <v>175</v>
      </c>
    </row>
    <row r="74" spans="1:53" ht="12" customHeight="1" x14ac:dyDescent="0.2">
      <c r="A74" s="391" t="s">
        <v>271</v>
      </c>
      <c r="B74" s="536">
        <v>121</v>
      </c>
      <c r="C74" s="486">
        <v>127</v>
      </c>
      <c r="D74" s="761">
        <v>179</v>
      </c>
      <c r="E74" s="744">
        <v>189</v>
      </c>
      <c r="F74" s="745">
        <v>173</v>
      </c>
      <c r="G74" s="748">
        <v>168</v>
      </c>
      <c r="H74" s="748">
        <v>155</v>
      </c>
      <c r="I74" s="766">
        <v>205</v>
      </c>
      <c r="J74" s="766">
        <v>241</v>
      </c>
      <c r="K74" s="676">
        <v>211</v>
      </c>
      <c r="L74" s="766">
        <v>180</v>
      </c>
      <c r="M74" s="766">
        <v>221</v>
      </c>
      <c r="N74" s="766">
        <v>226</v>
      </c>
      <c r="O74" s="766">
        <v>228</v>
      </c>
      <c r="P74" s="766">
        <v>251</v>
      </c>
      <c r="Q74" s="766">
        <v>245</v>
      </c>
      <c r="R74" s="766">
        <v>302</v>
      </c>
      <c r="S74" s="766">
        <v>321</v>
      </c>
      <c r="T74" s="766">
        <v>292</v>
      </c>
      <c r="U74" s="768">
        <v>258</v>
      </c>
      <c r="V74" s="678">
        <v>287</v>
      </c>
      <c r="W74" s="678">
        <v>274</v>
      </c>
      <c r="X74" s="678">
        <v>263</v>
      </c>
      <c r="Y74" s="678">
        <v>258</v>
      </c>
      <c r="Z74" s="676">
        <v>202</v>
      </c>
      <c r="AA74" s="956">
        <v>161</v>
      </c>
      <c r="AB74" s="767">
        <v>125</v>
      </c>
      <c r="AC74" s="745">
        <v>144</v>
      </c>
      <c r="AD74" s="761">
        <v>204</v>
      </c>
      <c r="AE74" s="744">
        <v>211</v>
      </c>
      <c r="AF74" s="745">
        <v>227</v>
      </c>
      <c r="AG74" s="749">
        <v>211</v>
      </c>
      <c r="AH74" s="749">
        <v>153</v>
      </c>
      <c r="AI74" s="749">
        <v>165</v>
      </c>
      <c r="AJ74" s="676">
        <v>221</v>
      </c>
      <c r="AK74" s="676">
        <v>162</v>
      </c>
      <c r="AL74" s="676">
        <v>185</v>
      </c>
      <c r="AM74" s="676">
        <v>187</v>
      </c>
      <c r="AN74" s="676">
        <v>229</v>
      </c>
      <c r="AO74" s="676">
        <v>195</v>
      </c>
      <c r="AP74" s="676">
        <v>251</v>
      </c>
      <c r="AQ74" s="676">
        <v>238</v>
      </c>
      <c r="AR74" s="676">
        <v>193</v>
      </c>
      <c r="AS74" s="676">
        <v>235</v>
      </c>
      <c r="AT74" s="676">
        <v>260</v>
      </c>
      <c r="AU74" s="678">
        <v>261</v>
      </c>
      <c r="AV74" s="678">
        <v>275</v>
      </c>
      <c r="AW74" s="678">
        <v>282</v>
      </c>
      <c r="AX74" s="678">
        <v>326</v>
      </c>
      <c r="AY74" s="777">
        <v>265</v>
      </c>
      <c r="AZ74" s="777">
        <v>248</v>
      </c>
      <c r="BA74" s="777">
        <v>221</v>
      </c>
    </row>
    <row r="75" spans="1:53" ht="12" customHeight="1" x14ac:dyDescent="0.2">
      <c r="A75" s="391" t="s">
        <v>272</v>
      </c>
      <c r="B75" s="536">
        <v>182</v>
      </c>
      <c r="C75" s="486">
        <v>195</v>
      </c>
      <c r="D75" s="761">
        <v>248</v>
      </c>
      <c r="E75" s="744">
        <v>322</v>
      </c>
      <c r="F75" s="745">
        <v>334</v>
      </c>
      <c r="G75" s="748">
        <v>411</v>
      </c>
      <c r="H75" s="748">
        <v>352</v>
      </c>
      <c r="I75" s="766">
        <v>579</v>
      </c>
      <c r="J75" s="766">
        <v>514</v>
      </c>
      <c r="K75" s="676">
        <v>469</v>
      </c>
      <c r="L75" s="766">
        <v>494</v>
      </c>
      <c r="M75" s="766">
        <v>643</v>
      </c>
      <c r="N75" s="766">
        <v>682</v>
      </c>
      <c r="O75" s="766">
        <v>607</v>
      </c>
      <c r="P75" s="766">
        <v>651</v>
      </c>
      <c r="Q75" s="766">
        <v>616</v>
      </c>
      <c r="R75" s="766">
        <v>594</v>
      </c>
      <c r="S75" s="766">
        <v>685</v>
      </c>
      <c r="T75" s="766">
        <v>554</v>
      </c>
      <c r="U75" s="768">
        <v>558</v>
      </c>
      <c r="V75" s="678">
        <v>571</v>
      </c>
      <c r="W75" s="678">
        <v>653</v>
      </c>
      <c r="X75" s="678">
        <v>518</v>
      </c>
      <c r="Y75" s="678">
        <v>522</v>
      </c>
      <c r="Z75" s="676">
        <v>407</v>
      </c>
      <c r="AA75" s="956">
        <v>382</v>
      </c>
      <c r="AB75" s="767">
        <v>254</v>
      </c>
      <c r="AC75" s="745">
        <v>402</v>
      </c>
      <c r="AD75" s="761">
        <v>404</v>
      </c>
      <c r="AE75" s="744">
        <v>407</v>
      </c>
      <c r="AF75" s="745">
        <v>454</v>
      </c>
      <c r="AG75" s="749">
        <v>466</v>
      </c>
      <c r="AH75" s="749">
        <v>375</v>
      </c>
      <c r="AI75" s="749">
        <v>368</v>
      </c>
      <c r="AJ75" s="676">
        <v>419</v>
      </c>
      <c r="AK75" s="676">
        <v>434</v>
      </c>
      <c r="AL75" s="676">
        <v>397</v>
      </c>
      <c r="AM75" s="676">
        <v>484</v>
      </c>
      <c r="AN75" s="676">
        <v>429</v>
      </c>
      <c r="AO75" s="676">
        <v>483</v>
      </c>
      <c r="AP75" s="676">
        <v>522</v>
      </c>
      <c r="AQ75" s="676">
        <v>574</v>
      </c>
      <c r="AR75" s="676">
        <v>512</v>
      </c>
      <c r="AS75" s="676">
        <v>533</v>
      </c>
      <c r="AT75" s="676">
        <v>507</v>
      </c>
      <c r="AU75" s="678">
        <v>520</v>
      </c>
      <c r="AV75" s="678">
        <v>555</v>
      </c>
      <c r="AW75" s="678">
        <v>562</v>
      </c>
      <c r="AX75" s="678">
        <v>530</v>
      </c>
      <c r="AY75" s="777">
        <v>551</v>
      </c>
      <c r="AZ75" s="777">
        <v>591</v>
      </c>
      <c r="BA75" s="777">
        <v>511</v>
      </c>
    </row>
    <row r="76" spans="1:53" ht="18" customHeight="1" x14ac:dyDescent="0.2">
      <c r="A76" s="483" t="s">
        <v>315</v>
      </c>
      <c r="B76" s="486"/>
      <c r="C76" s="486"/>
      <c r="D76" s="761">
        <v>2649</v>
      </c>
      <c r="E76" s="744"/>
      <c r="F76" s="745"/>
      <c r="G76" s="748"/>
      <c r="H76" s="748"/>
      <c r="I76" s="748">
        <v>2632</v>
      </c>
      <c r="J76" s="748">
        <v>2794</v>
      </c>
      <c r="K76" s="748">
        <v>2887</v>
      </c>
      <c r="L76" s="748">
        <v>3054</v>
      </c>
      <c r="M76" s="748">
        <v>3995</v>
      </c>
      <c r="N76" s="748">
        <v>4288</v>
      </c>
      <c r="O76" s="748">
        <v>3824</v>
      </c>
      <c r="P76" s="748">
        <v>3961</v>
      </c>
      <c r="Q76" s="748">
        <v>4276</v>
      </c>
      <c r="R76" s="748">
        <v>4043</v>
      </c>
      <c r="S76" s="748">
        <v>4356</v>
      </c>
      <c r="T76" s="748">
        <v>4304</v>
      </c>
      <c r="U76" s="745">
        <v>4178</v>
      </c>
      <c r="V76" s="744">
        <v>4456</v>
      </c>
      <c r="W76" s="744">
        <v>4589</v>
      </c>
      <c r="X76" s="678">
        <v>4343</v>
      </c>
      <c r="Y76" s="678">
        <v>4270</v>
      </c>
      <c r="Z76" s="749">
        <v>3682</v>
      </c>
      <c r="AA76" s="956">
        <v>3620</v>
      </c>
      <c r="AB76" s="748">
        <v>1965</v>
      </c>
      <c r="AC76" s="748">
        <v>3343</v>
      </c>
      <c r="AD76" s="761">
        <v>3513</v>
      </c>
      <c r="AE76" s="744"/>
      <c r="AF76" s="745"/>
      <c r="AG76" s="748"/>
      <c r="AH76" s="748"/>
      <c r="AI76" s="676">
        <v>3152</v>
      </c>
      <c r="AJ76" s="676">
        <v>3103</v>
      </c>
      <c r="AK76" s="676">
        <v>2645</v>
      </c>
      <c r="AL76" s="676">
        <v>3015</v>
      </c>
      <c r="AM76" s="676">
        <v>2858</v>
      </c>
      <c r="AN76" s="676">
        <v>2956</v>
      </c>
      <c r="AO76" s="676">
        <v>3126</v>
      </c>
      <c r="AP76" s="676">
        <v>3340</v>
      </c>
      <c r="AQ76" s="676">
        <v>3451</v>
      </c>
      <c r="AR76" s="676">
        <v>3293</v>
      </c>
      <c r="AS76" s="676">
        <v>3550</v>
      </c>
      <c r="AT76" s="676">
        <v>3460</v>
      </c>
      <c r="AU76" s="678">
        <v>3635</v>
      </c>
      <c r="AV76" s="678">
        <v>3970</v>
      </c>
      <c r="AW76" s="678">
        <v>4058</v>
      </c>
      <c r="AX76" s="678">
        <v>4093</v>
      </c>
      <c r="AY76" s="777">
        <v>4232</v>
      </c>
      <c r="AZ76" s="777">
        <v>3849</v>
      </c>
      <c r="BA76" s="777">
        <v>3988</v>
      </c>
    </row>
    <row r="77" spans="1:53" ht="18" customHeight="1" x14ac:dyDescent="0.2">
      <c r="A77" s="483" t="s">
        <v>273</v>
      </c>
      <c r="B77" s="502" t="s">
        <v>88</v>
      </c>
      <c r="C77" s="540" t="s">
        <v>88</v>
      </c>
      <c r="D77" s="941" t="s">
        <v>88</v>
      </c>
      <c r="E77" s="548" t="s">
        <v>88</v>
      </c>
      <c r="F77" s="472">
        <v>157</v>
      </c>
      <c r="G77" s="475">
        <v>160</v>
      </c>
      <c r="H77" s="475">
        <v>156</v>
      </c>
      <c r="I77" s="766">
        <v>193</v>
      </c>
      <c r="J77" s="766">
        <v>251</v>
      </c>
      <c r="K77" s="676">
        <v>140</v>
      </c>
      <c r="L77" s="766">
        <v>143</v>
      </c>
      <c r="M77" s="766">
        <v>146</v>
      </c>
      <c r="N77" s="766">
        <v>233</v>
      </c>
      <c r="O77" s="766">
        <v>173</v>
      </c>
      <c r="P77" s="766">
        <v>184</v>
      </c>
      <c r="Q77" s="766">
        <v>204</v>
      </c>
      <c r="R77" s="766">
        <v>168</v>
      </c>
      <c r="S77" s="766">
        <v>190</v>
      </c>
      <c r="T77" s="766">
        <v>175</v>
      </c>
      <c r="U77" s="768">
        <v>206</v>
      </c>
      <c r="V77" s="678">
        <v>184</v>
      </c>
      <c r="W77" s="678">
        <v>157</v>
      </c>
      <c r="X77" s="678">
        <v>230</v>
      </c>
      <c r="Y77" s="678">
        <v>186</v>
      </c>
      <c r="Z77" s="676">
        <v>206</v>
      </c>
      <c r="AA77" s="956">
        <v>172</v>
      </c>
      <c r="AB77" s="479" t="s">
        <v>88</v>
      </c>
      <c r="AC77" s="540" t="s">
        <v>88</v>
      </c>
      <c r="AD77" s="941" t="s">
        <v>88</v>
      </c>
      <c r="AE77" s="548" t="s">
        <v>88</v>
      </c>
      <c r="AF77" s="472">
        <v>100</v>
      </c>
      <c r="AG77" s="445">
        <v>202</v>
      </c>
      <c r="AH77" s="445">
        <v>156</v>
      </c>
      <c r="AI77" s="749">
        <v>211</v>
      </c>
      <c r="AJ77" s="676">
        <v>204</v>
      </c>
      <c r="AK77" s="676">
        <v>171</v>
      </c>
      <c r="AL77" s="676">
        <v>167</v>
      </c>
      <c r="AM77" s="676">
        <v>166</v>
      </c>
      <c r="AN77" s="676">
        <v>193</v>
      </c>
      <c r="AO77" s="676">
        <v>183</v>
      </c>
      <c r="AP77" s="676">
        <v>187</v>
      </c>
      <c r="AQ77" s="676">
        <v>216</v>
      </c>
      <c r="AR77" s="676">
        <v>195</v>
      </c>
      <c r="AS77" s="676">
        <v>172</v>
      </c>
      <c r="AT77" s="676">
        <v>154</v>
      </c>
      <c r="AU77" s="678">
        <v>189</v>
      </c>
      <c r="AV77" s="678">
        <v>261</v>
      </c>
      <c r="AW77" s="678">
        <v>214</v>
      </c>
      <c r="AX77" s="678">
        <v>225</v>
      </c>
      <c r="AY77" s="777">
        <v>264</v>
      </c>
      <c r="AZ77" s="777">
        <v>223</v>
      </c>
      <c r="BA77" s="777">
        <v>205</v>
      </c>
    </row>
    <row r="78" spans="1:53" ht="12" customHeight="1" x14ac:dyDescent="0.2">
      <c r="A78" s="391" t="s">
        <v>274</v>
      </c>
      <c r="B78" s="536">
        <v>416</v>
      </c>
      <c r="C78" s="486">
        <v>443</v>
      </c>
      <c r="D78" s="761">
        <v>654</v>
      </c>
      <c r="E78" s="744">
        <v>392</v>
      </c>
      <c r="F78" s="745">
        <v>350</v>
      </c>
      <c r="G78" s="748">
        <v>350</v>
      </c>
      <c r="H78" s="748">
        <v>321</v>
      </c>
      <c r="I78" s="766">
        <v>395</v>
      </c>
      <c r="J78" s="766">
        <v>432</v>
      </c>
      <c r="K78" s="676">
        <v>485</v>
      </c>
      <c r="L78" s="766">
        <v>487</v>
      </c>
      <c r="M78" s="766">
        <v>558</v>
      </c>
      <c r="N78" s="766">
        <v>552</v>
      </c>
      <c r="O78" s="766">
        <v>535</v>
      </c>
      <c r="P78" s="766">
        <v>550</v>
      </c>
      <c r="Q78" s="766">
        <v>665</v>
      </c>
      <c r="R78" s="766">
        <v>613</v>
      </c>
      <c r="S78" s="766">
        <v>668</v>
      </c>
      <c r="T78" s="766">
        <v>609</v>
      </c>
      <c r="U78" s="768">
        <v>578</v>
      </c>
      <c r="V78" s="678">
        <v>582</v>
      </c>
      <c r="W78" s="678">
        <v>633</v>
      </c>
      <c r="X78" s="678">
        <v>585</v>
      </c>
      <c r="Y78" s="678">
        <v>502</v>
      </c>
      <c r="Z78" s="676">
        <v>453</v>
      </c>
      <c r="AA78" s="956">
        <v>405</v>
      </c>
      <c r="AB78" s="767">
        <v>344</v>
      </c>
      <c r="AC78" s="745">
        <v>570</v>
      </c>
      <c r="AD78" s="761">
        <v>628</v>
      </c>
      <c r="AE78" s="744">
        <v>516</v>
      </c>
      <c r="AF78" s="745">
        <v>482</v>
      </c>
      <c r="AG78" s="749">
        <v>421</v>
      </c>
      <c r="AH78" s="749">
        <v>350</v>
      </c>
      <c r="AI78" s="749">
        <v>402</v>
      </c>
      <c r="AJ78" s="676">
        <v>370</v>
      </c>
      <c r="AK78" s="676">
        <v>397</v>
      </c>
      <c r="AL78" s="676">
        <v>479</v>
      </c>
      <c r="AM78" s="676">
        <v>433</v>
      </c>
      <c r="AN78" s="676">
        <v>431</v>
      </c>
      <c r="AO78" s="676">
        <v>399</v>
      </c>
      <c r="AP78" s="676">
        <v>444</v>
      </c>
      <c r="AQ78" s="676">
        <v>492</v>
      </c>
      <c r="AR78" s="676">
        <v>437</v>
      </c>
      <c r="AS78" s="676">
        <v>562</v>
      </c>
      <c r="AT78" s="676">
        <v>474</v>
      </c>
      <c r="AU78" s="678">
        <v>500</v>
      </c>
      <c r="AV78" s="678">
        <v>540</v>
      </c>
      <c r="AW78" s="678">
        <v>595</v>
      </c>
      <c r="AX78" s="678">
        <v>614</v>
      </c>
      <c r="AY78" s="777">
        <v>574</v>
      </c>
      <c r="AZ78" s="777">
        <v>529</v>
      </c>
      <c r="BA78" s="777">
        <v>512</v>
      </c>
    </row>
    <row r="79" spans="1:53" ht="12" customHeight="1" x14ac:dyDescent="0.2">
      <c r="A79" s="391" t="s">
        <v>275</v>
      </c>
      <c r="B79" s="536">
        <v>328</v>
      </c>
      <c r="C79" s="486">
        <v>306</v>
      </c>
      <c r="D79" s="761">
        <v>361</v>
      </c>
      <c r="E79" s="744">
        <v>470</v>
      </c>
      <c r="F79" s="745">
        <v>446</v>
      </c>
      <c r="G79" s="748">
        <v>424</v>
      </c>
      <c r="H79" s="748">
        <v>459</v>
      </c>
      <c r="I79" s="766">
        <v>410</v>
      </c>
      <c r="J79" s="766">
        <v>430</v>
      </c>
      <c r="K79" s="676">
        <v>410</v>
      </c>
      <c r="L79" s="766">
        <v>472</v>
      </c>
      <c r="M79" s="766">
        <v>714</v>
      </c>
      <c r="N79" s="766">
        <v>802</v>
      </c>
      <c r="O79" s="766">
        <v>674</v>
      </c>
      <c r="P79" s="766">
        <v>747</v>
      </c>
      <c r="Q79" s="766">
        <v>782</v>
      </c>
      <c r="R79" s="766">
        <v>628</v>
      </c>
      <c r="S79" s="766">
        <v>871</v>
      </c>
      <c r="T79" s="766">
        <v>779</v>
      </c>
      <c r="U79" s="768">
        <v>716</v>
      </c>
      <c r="V79" s="678">
        <v>832</v>
      </c>
      <c r="W79" s="678">
        <v>851</v>
      </c>
      <c r="X79" s="678">
        <v>776</v>
      </c>
      <c r="Y79" s="678">
        <v>720</v>
      </c>
      <c r="Z79" s="676">
        <v>548</v>
      </c>
      <c r="AA79" s="956">
        <v>553</v>
      </c>
      <c r="AB79" s="767">
        <v>267</v>
      </c>
      <c r="AC79" s="745">
        <v>476</v>
      </c>
      <c r="AD79" s="761">
        <v>458</v>
      </c>
      <c r="AE79" s="744">
        <v>547</v>
      </c>
      <c r="AF79" s="745">
        <v>477</v>
      </c>
      <c r="AG79" s="749">
        <v>447</v>
      </c>
      <c r="AH79" s="749">
        <v>387</v>
      </c>
      <c r="AI79" s="749">
        <v>326</v>
      </c>
      <c r="AJ79" s="676">
        <v>366</v>
      </c>
      <c r="AK79" s="676">
        <v>304</v>
      </c>
      <c r="AL79" s="676">
        <v>432</v>
      </c>
      <c r="AM79" s="676">
        <v>365</v>
      </c>
      <c r="AN79" s="676">
        <v>406</v>
      </c>
      <c r="AO79" s="676">
        <v>500</v>
      </c>
      <c r="AP79" s="676">
        <v>571</v>
      </c>
      <c r="AQ79" s="676">
        <v>522</v>
      </c>
      <c r="AR79" s="676">
        <v>485</v>
      </c>
      <c r="AS79" s="676">
        <v>567</v>
      </c>
      <c r="AT79" s="676">
        <v>524</v>
      </c>
      <c r="AU79" s="678">
        <v>613</v>
      </c>
      <c r="AV79" s="678">
        <v>694</v>
      </c>
      <c r="AW79" s="678">
        <v>652</v>
      </c>
      <c r="AX79" s="678">
        <v>709</v>
      </c>
      <c r="AY79" s="777">
        <v>703</v>
      </c>
      <c r="AZ79" s="777">
        <v>677</v>
      </c>
      <c r="BA79" s="777">
        <v>636</v>
      </c>
    </row>
    <row r="80" spans="1:53" ht="12" customHeight="1" x14ac:dyDescent="0.2">
      <c r="A80" s="391" t="s">
        <v>276</v>
      </c>
      <c r="B80" s="536">
        <v>290</v>
      </c>
      <c r="C80" s="486">
        <v>509</v>
      </c>
      <c r="D80" s="761">
        <v>616</v>
      </c>
      <c r="E80" s="744">
        <v>503</v>
      </c>
      <c r="F80" s="745">
        <v>564</v>
      </c>
      <c r="G80" s="748">
        <v>697</v>
      </c>
      <c r="H80" s="748">
        <v>611</v>
      </c>
      <c r="I80" s="766">
        <v>573</v>
      </c>
      <c r="J80" s="766">
        <v>611</v>
      </c>
      <c r="K80" s="676">
        <v>648</v>
      </c>
      <c r="L80" s="766">
        <v>607</v>
      </c>
      <c r="M80" s="766">
        <v>876</v>
      </c>
      <c r="N80" s="766">
        <v>1012</v>
      </c>
      <c r="O80" s="766">
        <v>791</v>
      </c>
      <c r="P80" s="766">
        <v>883</v>
      </c>
      <c r="Q80" s="766">
        <v>968</v>
      </c>
      <c r="R80" s="766">
        <v>1033</v>
      </c>
      <c r="S80" s="766">
        <v>912</v>
      </c>
      <c r="T80" s="766">
        <v>854</v>
      </c>
      <c r="U80" s="768">
        <v>831</v>
      </c>
      <c r="V80" s="678">
        <v>868</v>
      </c>
      <c r="W80" s="678">
        <v>805</v>
      </c>
      <c r="X80" s="678">
        <v>776</v>
      </c>
      <c r="Y80" s="678">
        <v>768</v>
      </c>
      <c r="Z80" s="676">
        <v>618</v>
      </c>
      <c r="AA80" s="956">
        <v>659</v>
      </c>
      <c r="AB80" s="767">
        <v>225</v>
      </c>
      <c r="AC80" s="745">
        <v>512</v>
      </c>
      <c r="AD80" s="761">
        <v>607</v>
      </c>
      <c r="AE80" s="744">
        <v>622</v>
      </c>
      <c r="AF80" s="745">
        <v>702</v>
      </c>
      <c r="AG80" s="749">
        <v>626</v>
      </c>
      <c r="AH80" s="749">
        <v>511</v>
      </c>
      <c r="AI80" s="749">
        <v>455</v>
      </c>
      <c r="AJ80" s="676">
        <v>512</v>
      </c>
      <c r="AK80" s="676">
        <v>480</v>
      </c>
      <c r="AL80" s="676">
        <v>543</v>
      </c>
      <c r="AM80" s="676">
        <v>507</v>
      </c>
      <c r="AN80" s="676">
        <v>554</v>
      </c>
      <c r="AO80" s="676">
        <v>588</v>
      </c>
      <c r="AP80" s="676">
        <v>659</v>
      </c>
      <c r="AQ80" s="676">
        <v>672</v>
      </c>
      <c r="AR80" s="676">
        <v>716</v>
      </c>
      <c r="AS80" s="676">
        <v>732</v>
      </c>
      <c r="AT80" s="676">
        <v>748</v>
      </c>
      <c r="AU80" s="678">
        <v>765</v>
      </c>
      <c r="AV80" s="678">
        <v>751</v>
      </c>
      <c r="AW80" s="678">
        <v>840</v>
      </c>
      <c r="AX80" s="678">
        <v>819</v>
      </c>
      <c r="AY80" s="777">
        <v>765</v>
      </c>
      <c r="AZ80" s="777">
        <v>727</v>
      </c>
      <c r="BA80" s="777">
        <v>765</v>
      </c>
    </row>
    <row r="81" spans="1:54" ht="12" customHeight="1" x14ac:dyDescent="0.2">
      <c r="A81" s="391" t="s">
        <v>277</v>
      </c>
      <c r="B81" s="536">
        <v>214</v>
      </c>
      <c r="C81" s="486">
        <v>242</v>
      </c>
      <c r="D81" s="761">
        <v>234</v>
      </c>
      <c r="E81" s="744">
        <v>258</v>
      </c>
      <c r="F81" s="745">
        <v>232</v>
      </c>
      <c r="G81" s="748">
        <v>294</v>
      </c>
      <c r="H81" s="748">
        <v>235</v>
      </c>
      <c r="I81" s="766">
        <v>201</v>
      </c>
      <c r="J81" s="766">
        <v>222</v>
      </c>
      <c r="K81" s="676">
        <v>228</v>
      </c>
      <c r="L81" s="766">
        <v>243</v>
      </c>
      <c r="M81" s="766">
        <v>300</v>
      </c>
      <c r="N81" s="766">
        <v>292</v>
      </c>
      <c r="O81" s="766">
        <v>327</v>
      </c>
      <c r="P81" s="766">
        <v>241</v>
      </c>
      <c r="Q81" s="766">
        <v>340</v>
      </c>
      <c r="R81" s="766">
        <v>266</v>
      </c>
      <c r="S81" s="766">
        <v>303</v>
      </c>
      <c r="T81" s="766">
        <v>322</v>
      </c>
      <c r="U81" s="768">
        <v>331</v>
      </c>
      <c r="V81" s="678">
        <v>313</v>
      </c>
      <c r="W81" s="678">
        <v>344</v>
      </c>
      <c r="X81" s="678">
        <v>303</v>
      </c>
      <c r="Y81" s="678">
        <v>314</v>
      </c>
      <c r="Z81" s="676">
        <v>280</v>
      </c>
      <c r="AA81" s="956">
        <v>224</v>
      </c>
      <c r="AB81" s="767">
        <v>207</v>
      </c>
      <c r="AC81" s="745">
        <v>297</v>
      </c>
      <c r="AD81" s="761">
        <v>322</v>
      </c>
      <c r="AE81" s="744">
        <v>326</v>
      </c>
      <c r="AF81" s="745">
        <v>305</v>
      </c>
      <c r="AG81" s="749">
        <v>361</v>
      </c>
      <c r="AH81" s="749">
        <v>269</v>
      </c>
      <c r="AI81" s="749">
        <v>257</v>
      </c>
      <c r="AJ81" s="676">
        <v>304</v>
      </c>
      <c r="AK81" s="676">
        <v>270</v>
      </c>
      <c r="AL81" s="676">
        <v>251</v>
      </c>
      <c r="AM81" s="676">
        <v>272</v>
      </c>
      <c r="AN81" s="676">
        <v>285</v>
      </c>
      <c r="AO81" s="676">
        <v>310</v>
      </c>
      <c r="AP81" s="676">
        <v>282</v>
      </c>
      <c r="AQ81" s="676">
        <v>282</v>
      </c>
      <c r="AR81" s="676">
        <v>266</v>
      </c>
      <c r="AS81" s="676">
        <v>307</v>
      </c>
      <c r="AT81" s="676">
        <v>271</v>
      </c>
      <c r="AU81" s="678">
        <v>293</v>
      </c>
      <c r="AV81" s="678">
        <v>354</v>
      </c>
      <c r="AW81" s="678">
        <v>340</v>
      </c>
      <c r="AX81" s="678">
        <v>365</v>
      </c>
      <c r="AY81" s="777">
        <v>340</v>
      </c>
      <c r="AZ81" s="777">
        <v>282</v>
      </c>
      <c r="BA81" s="777">
        <v>307</v>
      </c>
    </row>
    <row r="82" spans="1:54" ht="12" customHeight="1" x14ac:dyDescent="0.2">
      <c r="A82" s="391" t="s">
        <v>278</v>
      </c>
      <c r="B82" s="536">
        <v>174</v>
      </c>
      <c r="C82" s="486">
        <v>183</v>
      </c>
      <c r="D82" s="761">
        <v>183</v>
      </c>
      <c r="E82" s="744">
        <v>143</v>
      </c>
      <c r="F82" s="745">
        <v>293</v>
      </c>
      <c r="G82" s="748">
        <v>224</v>
      </c>
      <c r="H82" s="748">
        <v>205</v>
      </c>
      <c r="I82" s="766">
        <v>218</v>
      </c>
      <c r="J82" s="766">
        <v>225</v>
      </c>
      <c r="K82" s="676">
        <v>314</v>
      </c>
      <c r="L82" s="766">
        <v>332</v>
      </c>
      <c r="M82" s="766">
        <v>426</v>
      </c>
      <c r="N82" s="766">
        <v>430</v>
      </c>
      <c r="O82" s="766">
        <v>424</v>
      </c>
      <c r="P82" s="766">
        <v>460</v>
      </c>
      <c r="Q82" s="766">
        <v>377</v>
      </c>
      <c r="R82" s="766">
        <v>359</v>
      </c>
      <c r="S82" s="766">
        <v>398</v>
      </c>
      <c r="T82" s="766">
        <v>429</v>
      </c>
      <c r="U82" s="768">
        <v>439</v>
      </c>
      <c r="V82" s="678">
        <v>482</v>
      </c>
      <c r="W82" s="678">
        <v>642</v>
      </c>
      <c r="X82" s="678">
        <v>472</v>
      </c>
      <c r="Y82" s="678">
        <v>548</v>
      </c>
      <c r="Z82" s="676">
        <v>498</v>
      </c>
      <c r="AA82" s="956">
        <v>543</v>
      </c>
      <c r="AB82" s="767">
        <v>306</v>
      </c>
      <c r="AC82" s="745">
        <v>401</v>
      </c>
      <c r="AD82" s="761">
        <v>502</v>
      </c>
      <c r="AE82" s="744">
        <v>536</v>
      </c>
      <c r="AF82" s="745">
        <v>591</v>
      </c>
      <c r="AG82" s="749">
        <v>532</v>
      </c>
      <c r="AH82" s="749">
        <v>425</v>
      </c>
      <c r="AI82" s="749">
        <v>386</v>
      </c>
      <c r="AJ82" s="676">
        <v>359</v>
      </c>
      <c r="AK82" s="676">
        <v>279</v>
      </c>
      <c r="AL82" s="676">
        <v>301</v>
      </c>
      <c r="AM82" s="676">
        <v>307</v>
      </c>
      <c r="AN82" s="676">
        <v>288</v>
      </c>
      <c r="AO82" s="676">
        <v>325</v>
      </c>
      <c r="AP82" s="676">
        <v>399</v>
      </c>
      <c r="AQ82" s="676">
        <v>383</v>
      </c>
      <c r="AR82" s="676">
        <v>334</v>
      </c>
      <c r="AS82" s="676">
        <v>350</v>
      </c>
      <c r="AT82" s="676">
        <v>379</v>
      </c>
      <c r="AU82" s="678">
        <v>351</v>
      </c>
      <c r="AV82" s="678">
        <v>377</v>
      </c>
      <c r="AW82" s="678">
        <v>410</v>
      </c>
      <c r="AX82" s="678">
        <v>393</v>
      </c>
      <c r="AY82" s="777">
        <v>461</v>
      </c>
      <c r="AZ82" s="777">
        <v>425</v>
      </c>
      <c r="BA82" s="777">
        <v>487</v>
      </c>
    </row>
    <row r="83" spans="1:54" ht="12" customHeight="1" x14ac:dyDescent="0.2">
      <c r="A83" s="391" t="s">
        <v>279</v>
      </c>
      <c r="B83" s="536">
        <v>90</v>
      </c>
      <c r="C83" s="486">
        <v>102</v>
      </c>
      <c r="D83" s="761">
        <v>85</v>
      </c>
      <c r="E83" s="744">
        <v>119</v>
      </c>
      <c r="F83" s="745">
        <v>119</v>
      </c>
      <c r="G83" s="748">
        <v>132</v>
      </c>
      <c r="H83" s="748">
        <v>103</v>
      </c>
      <c r="I83" s="766">
        <v>125</v>
      </c>
      <c r="J83" s="766">
        <v>117</v>
      </c>
      <c r="K83" s="676">
        <v>136</v>
      </c>
      <c r="L83" s="766">
        <v>151</v>
      </c>
      <c r="M83" s="766">
        <v>204</v>
      </c>
      <c r="N83" s="766">
        <v>240</v>
      </c>
      <c r="O83" s="766">
        <v>274</v>
      </c>
      <c r="P83" s="766">
        <v>277</v>
      </c>
      <c r="Q83" s="766">
        <v>249</v>
      </c>
      <c r="R83" s="766">
        <v>308</v>
      </c>
      <c r="S83" s="766">
        <v>304</v>
      </c>
      <c r="T83" s="766">
        <v>309</v>
      </c>
      <c r="U83" s="768">
        <v>300</v>
      </c>
      <c r="V83" s="678">
        <v>262</v>
      </c>
      <c r="W83" s="678">
        <v>238</v>
      </c>
      <c r="X83" s="678">
        <v>325</v>
      </c>
      <c r="Y83" s="678">
        <v>293</v>
      </c>
      <c r="Z83" s="676">
        <v>278</v>
      </c>
      <c r="AA83" s="956">
        <v>228</v>
      </c>
      <c r="AB83" s="767">
        <v>167</v>
      </c>
      <c r="AC83" s="745">
        <v>304</v>
      </c>
      <c r="AD83" s="761">
        <v>275</v>
      </c>
      <c r="AE83" s="744">
        <v>363</v>
      </c>
      <c r="AF83" s="745">
        <v>403</v>
      </c>
      <c r="AG83" s="749">
        <v>362</v>
      </c>
      <c r="AH83" s="749">
        <v>239</v>
      </c>
      <c r="AI83" s="749">
        <v>247</v>
      </c>
      <c r="AJ83" s="676">
        <v>199</v>
      </c>
      <c r="AK83" s="676">
        <v>160</v>
      </c>
      <c r="AL83" s="676">
        <v>163</v>
      </c>
      <c r="AM83" s="676">
        <v>145</v>
      </c>
      <c r="AN83" s="676">
        <v>155</v>
      </c>
      <c r="AO83" s="676">
        <v>186</v>
      </c>
      <c r="AP83" s="676">
        <v>191</v>
      </c>
      <c r="AQ83" s="676">
        <v>268</v>
      </c>
      <c r="AR83" s="676">
        <v>225</v>
      </c>
      <c r="AS83" s="676">
        <v>226</v>
      </c>
      <c r="AT83" s="676">
        <v>247</v>
      </c>
      <c r="AU83" s="678">
        <v>246</v>
      </c>
      <c r="AV83" s="678">
        <v>239</v>
      </c>
      <c r="AW83" s="678">
        <v>265</v>
      </c>
      <c r="AX83" s="678">
        <v>253</v>
      </c>
      <c r="AY83" s="777">
        <v>287</v>
      </c>
      <c r="AZ83" s="777">
        <v>219</v>
      </c>
      <c r="BA83" s="777">
        <v>289</v>
      </c>
    </row>
    <row r="84" spans="1:54" ht="12" customHeight="1" x14ac:dyDescent="0.2">
      <c r="A84" s="391" t="s">
        <v>280</v>
      </c>
      <c r="B84" s="536">
        <v>142</v>
      </c>
      <c r="C84" s="486">
        <v>151</v>
      </c>
      <c r="D84" s="761">
        <v>142</v>
      </c>
      <c r="E84" s="744">
        <v>148</v>
      </c>
      <c r="F84" s="745">
        <v>178</v>
      </c>
      <c r="G84" s="748">
        <v>133</v>
      </c>
      <c r="H84" s="748">
        <v>151</v>
      </c>
      <c r="I84" s="766">
        <v>135</v>
      </c>
      <c r="J84" s="766">
        <v>126</v>
      </c>
      <c r="K84" s="676">
        <v>214</v>
      </c>
      <c r="L84" s="766">
        <v>256</v>
      </c>
      <c r="M84" s="766">
        <v>345</v>
      </c>
      <c r="N84" s="766">
        <v>294</v>
      </c>
      <c r="O84" s="766">
        <v>267</v>
      </c>
      <c r="P84" s="766">
        <v>281</v>
      </c>
      <c r="Q84" s="766">
        <v>325</v>
      </c>
      <c r="R84" s="766">
        <v>309</v>
      </c>
      <c r="S84" s="766">
        <v>319</v>
      </c>
      <c r="T84" s="766">
        <v>376</v>
      </c>
      <c r="U84" s="768">
        <v>365</v>
      </c>
      <c r="V84" s="678">
        <v>526</v>
      </c>
      <c r="W84" s="678">
        <v>492</v>
      </c>
      <c r="X84" s="678">
        <v>464</v>
      </c>
      <c r="Y84" s="678">
        <v>547</v>
      </c>
      <c r="Z84" s="676">
        <v>500</v>
      </c>
      <c r="AA84" s="956">
        <v>533</v>
      </c>
      <c r="AB84" s="767">
        <v>312</v>
      </c>
      <c r="AC84" s="745">
        <v>493</v>
      </c>
      <c r="AD84" s="761">
        <v>408</v>
      </c>
      <c r="AE84" s="744">
        <v>572</v>
      </c>
      <c r="AF84" s="745">
        <v>713</v>
      </c>
      <c r="AG84" s="749">
        <v>684</v>
      </c>
      <c r="AH84" s="749">
        <v>455</v>
      </c>
      <c r="AI84" s="749">
        <v>353</v>
      </c>
      <c r="AJ84" s="676">
        <v>348</v>
      </c>
      <c r="AK84" s="676">
        <v>226</v>
      </c>
      <c r="AL84" s="676">
        <v>238</v>
      </c>
      <c r="AM84" s="676">
        <v>262</v>
      </c>
      <c r="AN84" s="676">
        <v>266</v>
      </c>
      <c r="AO84" s="676">
        <v>251</v>
      </c>
      <c r="AP84" s="676">
        <v>261</v>
      </c>
      <c r="AQ84" s="676">
        <v>228</v>
      </c>
      <c r="AR84" s="676">
        <v>259</v>
      </c>
      <c r="AS84" s="676">
        <v>245</v>
      </c>
      <c r="AT84" s="676">
        <v>271</v>
      </c>
      <c r="AU84" s="678">
        <v>274</v>
      </c>
      <c r="AV84" s="678">
        <v>304</v>
      </c>
      <c r="AW84" s="678">
        <v>340</v>
      </c>
      <c r="AX84" s="678">
        <v>316</v>
      </c>
      <c r="AY84" s="777">
        <v>396</v>
      </c>
      <c r="AZ84" s="777">
        <v>383</v>
      </c>
      <c r="BA84" s="777">
        <v>384</v>
      </c>
    </row>
    <row r="85" spans="1:54" ht="12" customHeight="1" x14ac:dyDescent="0.2">
      <c r="A85" s="391" t="s">
        <v>281</v>
      </c>
      <c r="B85" s="536">
        <v>151</v>
      </c>
      <c r="C85" s="486">
        <v>244</v>
      </c>
      <c r="D85" s="761">
        <v>374</v>
      </c>
      <c r="E85" s="744">
        <v>283</v>
      </c>
      <c r="F85" s="745">
        <v>411</v>
      </c>
      <c r="G85" s="748">
        <v>295</v>
      </c>
      <c r="H85" s="748">
        <v>291</v>
      </c>
      <c r="I85" s="766">
        <v>295</v>
      </c>
      <c r="J85" s="766">
        <v>291</v>
      </c>
      <c r="K85" s="676">
        <v>224</v>
      </c>
      <c r="L85" s="766">
        <v>259</v>
      </c>
      <c r="M85" s="766">
        <v>303</v>
      </c>
      <c r="N85" s="766">
        <v>320</v>
      </c>
      <c r="O85" s="766">
        <v>266</v>
      </c>
      <c r="P85" s="766">
        <v>270</v>
      </c>
      <c r="Q85" s="766">
        <v>298</v>
      </c>
      <c r="R85" s="766">
        <v>280</v>
      </c>
      <c r="S85" s="766">
        <v>311</v>
      </c>
      <c r="T85" s="766">
        <v>349</v>
      </c>
      <c r="U85" s="768">
        <v>342</v>
      </c>
      <c r="V85" s="678">
        <v>318</v>
      </c>
      <c r="W85" s="678">
        <v>357</v>
      </c>
      <c r="X85" s="678">
        <v>334</v>
      </c>
      <c r="Y85" s="678">
        <v>309</v>
      </c>
      <c r="Z85" s="676">
        <v>240</v>
      </c>
      <c r="AA85" s="956">
        <v>233</v>
      </c>
      <c r="AB85" s="767">
        <v>137</v>
      </c>
      <c r="AC85" s="745">
        <v>290</v>
      </c>
      <c r="AD85" s="761">
        <v>313</v>
      </c>
      <c r="AE85" s="744">
        <v>422</v>
      </c>
      <c r="AF85" s="745">
        <v>472</v>
      </c>
      <c r="AG85" s="748">
        <v>379</v>
      </c>
      <c r="AH85" s="749">
        <v>301</v>
      </c>
      <c r="AI85" s="749">
        <v>367</v>
      </c>
      <c r="AJ85" s="676">
        <v>341</v>
      </c>
      <c r="AK85" s="676">
        <v>261</v>
      </c>
      <c r="AL85" s="676">
        <v>329</v>
      </c>
      <c r="AM85" s="676">
        <v>257</v>
      </c>
      <c r="AN85" s="676">
        <v>257</v>
      </c>
      <c r="AO85" s="676">
        <v>264</v>
      </c>
      <c r="AP85" s="676">
        <v>236</v>
      </c>
      <c r="AQ85" s="676">
        <v>287</v>
      </c>
      <c r="AR85" s="676">
        <v>256</v>
      </c>
      <c r="AS85" s="676">
        <v>290</v>
      </c>
      <c r="AT85" s="676">
        <v>291</v>
      </c>
      <c r="AU85" s="678">
        <v>324</v>
      </c>
      <c r="AV85" s="678">
        <v>343</v>
      </c>
      <c r="AW85" s="678">
        <v>312</v>
      </c>
      <c r="AX85" s="678">
        <v>309</v>
      </c>
      <c r="AY85" s="777">
        <v>333</v>
      </c>
      <c r="AZ85" s="777">
        <v>309</v>
      </c>
      <c r="BA85" s="777">
        <v>312</v>
      </c>
    </row>
    <row r="86" spans="1:54" ht="12" customHeight="1" x14ac:dyDescent="0.2">
      <c r="A86" s="483" t="s">
        <v>282</v>
      </c>
      <c r="B86" s="502" t="s">
        <v>88</v>
      </c>
      <c r="C86" s="540" t="s">
        <v>88</v>
      </c>
      <c r="D86" s="941" t="s">
        <v>88</v>
      </c>
      <c r="E86" s="548" t="s">
        <v>88</v>
      </c>
      <c r="F86" s="471">
        <v>75</v>
      </c>
      <c r="G86" s="471">
        <v>61</v>
      </c>
      <c r="H86" s="500">
        <v>127</v>
      </c>
      <c r="I86" s="766">
        <v>87</v>
      </c>
      <c r="J86" s="766">
        <v>89</v>
      </c>
      <c r="K86" s="676">
        <v>88</v>
      </c>
      <c r="L86" s="766">
        <v>104</v>
      </c>
      <c r="M86" s="766">
        <v>123</v>
      </c>
      <c r="N86" s="766">
        <v>113</v>
      </c>
      <c r="O86" s="766">
        <v>93</v>
      </c>
      <c r="P86" s="766">
        <v>68</v>
      </c>
      <c r="Q86" s="766">
        <v>68</v>
      </c>
      <c r="R86" s="766">
        <v>79</v>
      </c>
      <c r="S86" s="766">
        <v>80</v>
      </c>
      <c r="T86" s="766">
        <v>102</v>
      </c>
      <c r="U86" s="768">
        <v>70</v>
      </c>
      <c r="V86" s="678">
        <v>89</v>
      </c>
      <c r="W86" s="678">
        <v>70</v>
      </c>
      <c r="X86" s="678">
        <v>78</v>
      </c>
      <c r="Y86" s="678">
        <v>83</v>
      </c>
      <c r="Z86" s="676">
        <v>61</v>
      </c>
      <c r="AA86" s="956">
        <v>70</v>
      </c>
      <c r="AB86" s="479" t="s">
        <v>88</v>
      </c>
      <c r="AC86" s="540" t="s">
        <v>88</v>
      </c>
      <c r="AD86" s="941" t="s">
        <v>88</v>
      </c>
      <c r="AE86" s="548" t="s">
        <v>88</v>
      </c>
      <c r="AF86" s="471">
        <v>31</v>
      </c>
      <c r="AG86" s="472">
        <v>27</v>
      </c>
      <c r="AH86" s="445">
        <v>121</v>
      </c>
      <c r="AI86" s="749">
        <v>148</v>
      </c>
      <c r="AJ86" s="676">
        <v>100</v>
      </c>
      <c r="AK86" s="676">
        <v>97</v>
      </c>
      <c r="AL86" s="676">
        <v>112</v>
      </c>
      <c r="AM86" s="676">
        <v>144</v>
      </c>
      <c r="AN86" s="676">
        <v>121</v>
      </c>
      <c r="AO86" s="676">
        <v>120</v>
      </c>
      <c r="AP86" s="676">
        <v>110</v>
      </c>
      <c r="AQ86" s="676">
        <v>101</v>
      </c>
      <c r="AR86" s="676">
        <v>120</v>
      </c>
      <c r="AS86" s="676">
        <v>99</v>
      </c>
      <c r="AT86" s="676">
        <v>101</v>
      </c>
      <c r="AU86" s="678">
        <v>80</v>
      </c>
      <c r="AV86" s="678">
        <v>107</v>
      </c>
      <c r="AW86" s="678">
        <v>90</v>
      </c>
      <c r="AX86" s="678">
        <v>90</v>
      </c>
      <c r="AY86" s="777">
        <v>109</v>
      </c>
      <c r="AZ86" s="777">
        <v>75</v>
      </c>
      <c r="BA86" s="777">
        <v>91</v>
      </c>
    </row>
    <row r="87" spans="1:54" ht="3" customHeight="1" x14ac:dyDescent="0.2">
      <c r="A87" s="549"/>
      <c r="B87" s="380"/>
      <c r="C87" s="545"/>
      <c r="D87" s="380"/>
      <c r="E87" s="379"/>
      <c r="F87" s="379"/>
      <c r="G87" s="379"/>
      <c r="H87" s="115"/>
      <c r="I87" s="115"/>
      <c r="J87" s="545"/>
      <c r="K87" s="379"/>
      <c r="L87" s="545"/>
      <c r="M87" s="545"/>
      <c r="N87" s="545"/>
      <c r="O87" s="545"/>
      <c r="P87" s="545"/>
      <c r="Q87" s="545"/>
      <c r="R87" s="545"/>
      <c r="S87" s="545"/>
      <c r="T87" s="511"/>
      <c r="U87" s="550"/>
      <c r="V87" s="550"/>
      <c r="W87" s="550"/>
      <c r="X87" s="531"/>
      <c r="Y87" s="531"/>
      <c r="Z87" s="379"/>
      <c r="AA87" s="957"/>
      <c r="AB87" s="547"/>
      <c r="AC87" s="545"/>
      <c r="AD87" s="380"/>
      <c r="AE87" s="379"/>
      <c r="AF87" s="379"/>
      <c r="AG87" s="379"/>
      <c r="AH87" s="379"/>
      <c r="AI87" s="379"/>
      <c r="AJ87" s="379"/>
      <c r="AK87" s="379"/>
      <c r="AL87" s="379"/>
      <c r="AM87" s="379"/>
      <c r="AN87" s="379"/>
      <c r="AO87" s="379"/>
      <c r="AP87" s="379"/>
      <c r="AQ87" s="379"/>
      <c r="AR87" s="379"/>
      <c r="AS87" s="379"/>
      <c r="AT87" s="510"/>
      <c r="AU87" s="531"/>
      <c r="AV87" s="531"/>
      <c r="AW87" s="531"/>
      <c r="AX87" s="531"/>
      <c r="AY87" s="610"/>
      <c r="AZ87" s="610"/>
      <c r="BA87" s="610"/>
    </row>
    <row r="88" spans="1:54" ht="12" customHeight="1" x14ac:dyDescent="0.2">
      <c r="BB88" s="645" t="s">
        <v>402</v>
      </c>
    </row>
    <row r="89" spans="1:54" s="299" customFormat="1" ht="12" customHeight="1" x14ac:dyDescent="0.2">
      <c r="A89" s="432" t="s">
        <v>583</v>
      </c>
      <c r="B89" s="3"/>
      <c r="U89" s="553"/>
      <c r="V89" s="553"/>
      <c r="W89" s="553"/>
      <c r="X89" s="553"/>
      <c r="Y89" s="553"/>
      <c r="Z89" s="553"/>
      <c r="AA89" s="553"/>
      <c r="AU89" s="553"/>
      <c r="AV89" s="553"/>
      <c r="AW89" s="553"/>
      <c r="AX89" s="553"/>
      <c r="AY89" s="553"/>
      <c r="AZ89" s="553"/>
      <c r="BA89" s="553"/>
    </row>
    <row r="90" spans="1:54" ht="11.25" hidden="1" customHeight="1" x14ac:dyDescent="0.2">
      <c r="A90" s="432" t="s">
        <v>286</v>
      </c>
    </row>
    <row r="91" spans="1:54" ht="12.75" customHeight="1" x14ac:dyDescent="0.2">
      <c r="A91" s="432" t="s">
        <v>296</v>
      </c>
      <c r="B91" s="3"/>
    </row>
    <row r="92" spans="1:54" ht="12.75" customHeight="1" x14ac:dyDescent="0.2">
      <c r="A92" s="432" t="s">
        <v>414</v>
      </c>
    </row>
  </sheetData>
  <mergeCells count="36">
    <mergeCell ref="B46:B47"/>
    <mergeCell ref="C46:C47"/>
    <mergeCell ref="D5:AA5"/>
    <mergeCell ref="AI6:AI7"/>
    <mergeCell ref="AR6:AR7"/>
    <mergeCell ref="Y46:Y47"/>
    <mergeCell ref="D6:D7"/>
    <mergeCell ref="Z6:Z7"/>
    <mergeCell ref="Z46:Z47"/>
    <mergeCell ref="AX6:AX7"/>
    <mergeCell ref="BA6:BA7"/>
    <mergeCell ref="B6:B7"/>
    <mergeCell ref="C6:C7"/>
    <mergeCell ref="I6:I7"/>
    <mergeCell ref="R6:R7"/>
    <mergeCell ref="X6:X7"/>
    <mergeCell ref="AA6:AA7"/>
    <mergeCell ref="AD6:AD7"/>
    <mergeCell ref="Y6:Y7"/>
    <mergeCell ref="AY6:AY7"/>
    <mergeCell ref="AY46:AY47"/>
    <mergeCell ref="A5:A7"/>
    <mergeCell ref="A45:A47"/>
    <mergeCell ref="D45:AA45"/>
    <mergeCell ref="AD45:BA45"/>
    <mergeCell ref="D46:D47"/>
    <mergeCell ref="I46:I47"/>
    <mergeCell ref="R46:R47"/>
    <mergeCell ref="X46:X47"/>
    <mergeCell ref="AA46:AA47"/>
    <mergeCell ref="AD46:AD47"/>
    <mergeCell ref="AI46:AI47"/>
    <mergeCell ref="AR46:AR47"/>
    <mergeCell ref="AX46:AX47"/>
    <mergeCell ref="BA46:BA47"/>
    <mergeCell ref="AD5:BA5"/>
  </mergeCells>
  <hyperlinks>
    <hyperlink ref="BB3" location="Inhalt!C51" display="zurück"/>
    <hyperlink ref="BB1" location="Inhalt!C50" display="zurück"/>
    <hyperlink ref="BB88" location="Inhalt!C51" display="zurück"/>
  </hyperlinks>
  <pageMargins left="0.70866141732283472" right="0.70866141732283472" top="0.70866141732283472" bottom="0.70866141732283472" header="0.47244094488188981" footer="0.47244094488188981"/>
  <pageSetup paperSize="9" firstPageNumber="83" orientation="portrait" r:id="rId1"/>
  <headerFooter>
    <oddFooter>&amp;C&amp;"-,Standard"&amp;8Landeshauptstadt Dresden, Kommunale Statistikstelle - Bevölkerungsbewegung 2021</oddFooter>
  </headerFooter>
  <rowBreaks count="1" manualBreakCount="1">
    <brk id="42"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G93"/>
  <sheetViews>
    <sheetView showGridLines="0" zoomScaleNormal="100" workbookViewId="0"/>
  </sheetViews>
  <sheetFormatPr baseColWidth="10" defaultColWidth="11.42578125" defaultRowHeight="12.75" x14ac:dyDescent="0.2"/>
  <cols>
    <col min="1" max="1" width="29.7109375" style="1" customWidth="1"/>
    <col min="2" max="2" width="6.42578125" style="1" hidden="1" customWidth="1"/>
    <col min="3" max="3" width="6.7109375" style="1" hidden="1" customWidth="1"/>
    <col min="4" max="4" width="5.85546875" style="1" bestFit="1" customWidth="1"/>
    <col min="5" max="5" width="5.85546875" style="1" hidden="1" customWidth="1"/>
    <col min="6" max="6" width="6.7109375" style="1" hidden="1" customWidth="1"/>
    <col min="7" max="7" width="6.42578125" style="1" hidden="1" customWidth="1"/>
    <col min="8" max="8" width="7.7109375" style="1" hidden="1" customWidth="1"/>
    <col min="9" max="9" width="5.85546875" style="1" customWidth="1"/>
    <col min="10" max="10" width="6.42578125" style="1" hidden="1" customWidth="1"/>
    <col min="11" max="11" width="6.42578125" style="555" hidden="1" customWidth="1"/>
    <col min="12" max="18" width="6.42578125" style="1" hidden="1" customWidth="1"/>
    <col min="19" max="19" width="5.85546875" style="1" customWidth="1"/>
    <col min="20" max="21" width="8.5703125" style="1" hidden="1" customWidth="1"/>
    <col min="22" max="22" width="8.42578125" style="1" hidden="1" customWidth="1"/>
    <col min="23" max="23" width="5.85546875" style="1" customWidth="1"/>
    <col min="24" max="25" width="5.85546875" style="1" hidden="1" customWidth="1"/>
    <col min="26" max="27" width="5.85546875" style="1" customWidth="1"/>
    <col min="28" max="28" width="5.7109375" style="1" customWidth="1"/>
    <col min="29" max="29" width="9" style="589" customWidth="1"/>
    <col min="30" max="30" width="9" style="590" customWidth="1"/>
    <col min="31" max="31" width="8.42578125" style="1" customWidth="1"/>
    <col min="32" max="16384" width="11.42578125" style="1"/>
  </cols>
  <sheetData>
    <row r="1" spans="1:31" s="4" customFormat="1" ht="12.75" customHeight="1" x14ac:dyDescent="0.2">
      <c r="A1" s="20" t="s">
        <v>613</v>
      </c>
      <c r="B1" s="20"/>
      <c r="K1" s="554"/>
      <c r="AD1" s="400"/>
      <c r="AE1" s="645" t="s">
        <v>402</v>
      </c>
    </row>
    <row r="2" spans="1:31" ht="12.75" customHeight="1" x14ac:dyDescent="0.25">
      <c r="A2" s="21"/>
      <c r="B2" s="21"/>
      <c r="AC2" s="1"/>
      <c r="AD2" s="56"/>
    </row>
    <row r="3" spans="1:31" ht="12.75" customHeight="1" x14ac:dyDescent="0.2">
      <c r="A3" s="1209" t="s">
        <v>520</v>
      </c>
      <c r="B3" s="456" t="s">
        <v>297</v>
      </c>
      <c r="C3" s="382"/>
      <c r="D3" s="974" t="s">
        <v>297</v>
      </c>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067" t="s">
        <v>298</v>
      </c>
      <c r="AD3" s="1224"/>
    </row>
    <row r="4" spans="1:31" ht="12.75" customHeight="1" x14ac:dyDescent="0.2">
      <c r="A4" s="1210"/>
      <c r="B4" s="1202">
        <v>1993</v>
      </c>
      <c r="C4" s="556">
        <v>1994</v>
      </c>
      <c r="D4" s="1207" t="s">
        <v>519</v>
      </c>
      <c r="E4" s="460">
        <v>1996</v>
      </c>
      <c r="F4" s="460">
        <v>1997</v>
      </c>
      <c r="G4" s="460">
        <v>1998</v>
      </c>
      <c r="H4" s="460">
        <v>1999</v>
      </c>
      <c r="I4" s="1205">
        <v>2000</v>
      </c>
      <c r="J4" s="460">
        <v>2001</v>
      </c>
      <c r="K4" s="557">
        <v>2002</v>
      </c>
      <c r="L4" s="460">
        <v>2003</v>
      </c>
      <c r="M4" s="460">
        <v>2004</v>
      </c>
      <c r="N4" s="460">
        <v>2005</v>
      </c>
      <c r="O4" s="460">
        <v>2006</v>
      </c>
      <c r="P4" s="460">
        <v>2007</v>
      </c>
      <c r="Q4" s="460">
        <v>2008</v>
      </c>
      <c r="R4" s="460">
        <v>2009</v>
      </c>
      <c r="S4" s="1205">
        <v>2010</v>
      </c>
      <c r="T4" s="460">
        <v>2011</v>
      </c>
      <c r="U4" s="460">
        <v>2012</v>
      </c>
      <c r="V4" s="460">
        <v>2013</v>
      </c>
      <c r="W4" s="1205">
        <v>2015</v>
      </c>
      <c r="X4" s="1205">
        <v>2017</v>
      </c>
      <c r="Y4" s="1205">
        <v>2018</v>
      </c>
      <c r="Z4" s="868">
        <v>2019</v>
      </c>
      <c r="AA4" s="952">
        <v>2020</v>
      </c>
      <c r="AB4" s="1205">
        <v>2021</v>
      </c>
      <c r="AC4" s="1087" t="s">
        <v>99</v>
      </c>
      <c r="AD4" s="1207" t="s">
        <v>522</v>
      </c>
    </row>
    <row r="5" spans="1:31" ht="12" customHeight="1" x14ac:dyDescent="0.2">
      <c r="A5" s="1211"/>
      <c r="B5" s="993"/>
      <c r="C5" s="558"/>
      <c r="D5" s="1222"/>
      <c r="E5" s="26"/>
      <c r="F5" s="559"/>
      <c r="G5" s="26"/>
      <c r="H5" s="26"/>
      <c r="I5" s="1206"/>
      <c r="J5" s="26"/>
      <c r="K5" s="560"/>
      <c r="L5" s="26"/>
      <c r="M5" s="26"/>
      <c r="N5" s="26"/>
      <c r="O5" s="26"/>
      <c r="P5" s="521"/>
      <c r="Q5" s="26"/>
      <c r="R5" s="26"/>
      <c r="S5" s="1206"/>
      <c r="T5" s="26"/>
      <c r="U5" s="26"/>
      <c r="V5" s="26"/>
      <c r="W5" s="1206"/>
      <c r="X5" s="1206"/>
      <c r="Y5" s="1206"/>
      <c r="Z5" s="869"/>
      <c r="AA5" s="953"/>
      <c r="AB5" s="1206"/>
      <c r="AC5" s="1223"/>
      <c r="AD5" s="1222"/>
    </row>
    <row r="6" spans="1:31" s="563" customFormat="1" ht="18" customHeight="1" x14ac:dyDescent="0.2">
      <c r="A6" s="465" t="s">
        <v>223</v>
      </c>
      <c r="B6" s="533" t="e">
        <v>#REF!</v>
      </c>
      <c r="C6" s="535" t="e">
        <v>#REF!</v>
      </c>
      <c r="D6" s="740">
        <v>-3564</v>
      </c>
      <c r="E6" s="740">
        <v>-4548</v>
      </c>
      <c r="F6" s="740">
        <v>-4606</v>
      </c>
      <c r="G6" s="740">
        <v>-4308</v>
      </c>
      <c r="H6" s="740">
        <v>212</v>
      </c>
      <c r="I6" s="740">
        <v>1833</v>
      </c>
      <c r="J6" s="740">
        <v>1095</v>
      </c>
      <c r="K6" s="778">
        <v>2166</v>
      </c>
      <c r="L6" s="740">
        <v>3090</v>
      </c>
      <c r="M6" s="740">
        <v>2804</v>
      </c>
      <c r="N6" s="740">
        <v>6925</v>
      </c>
      <c r="O6" s="740">
        <v>8598</v>
      </c>
      <c r="P6" s="740">
        <v>5329</v>
      </c>
      <c r="Q6" s="740">
        <v>4096</v>
      </c>
      <c r="R6" s="740">
        <v>4083</v>
      </c>
      <c r="S6" s="740">
        <v>4964</v>
      </c>
      <c r="T6" s="740">
        <v>5579</v>
      </c>
      <c r="U6" s="740">
        <v>5887</v>
      </c>
      <c r="V6" s="740">
        <v>4358</v>
      </c>
      <c r="W6" s="740">
        <v>6765</v>
      </c>
      <c r="X6" s="755">
        <v>3052</v>
      </c>
      <c r="Y6" s="755">
        <v>3039</v>
      </c>
      <c r="Z6" s="755">
        <v>1995</v>
      </c>
      <c r="AA6" s="755">
        <v>-735</v>
      </c>
      <c r="AB6" s="740">
        <v>62</v>
      </c>
      <c r="AC6" s="754">
        <v>82170</v>
      </c>
      <c r="AD6" s="561">
        <v>17.440934937692752</v>
      </c>
      <c r="AE6" s="562"/>
    </row>
    <row r="7" spans="1:31" ht="18" customHeight="1" x14ac:dyDescent="0.2">
      <c r="A7" s="391" t="s">
        <v>288</v>
      </c>
      <c r="B7" s="469">
        <v>266</v>
      </c>
      <c r="C7" s="471">
        <v>-282</v>
      </c>
      <c r="D7" s="744">
        <v>-129</v>
      </c>
      <c r="E7" s="744">
        <v>-483</v>
      </c>
      <c r="F7" s="962">
        <v>-523</v>
      </c>
      <c r="G7" s="745">
        <v>-298</v>
      </c>
      <c r="H7" s="745">
        <v>91</v>
      </c>
      <c r="I7" s="745">
        <v>260</v>
      </c>
      <c r="J7" s="745">
        <v>465</v>
      </c>
      <c r="K7" s="779">
        <v>1189</v>
      </c>
      <c r="L7" s="744">
        <v>976</v>
      </c>
      <c r="M7" s="744">
        <v>723</v>
      </c>
      <c r="N7" s="744">
        <v>1371</v>
      </c>
      <c r="O7" s="744">
        <v>1346</v>
      </c>
      <c r="P7" s="745">
        <v>1139</v>
      </c>
      <c r="Q7" s="745">
        <v>1172</v>
      </c>
      <c r="R7" s="745">
        <v>894</v>
      </c>
      <c r="S7" s="744">
        <v>1072</v>
      </c>
      <c r="T7" s="744">
        <v>1196</v>
      </c>
      <c r="U7" s="744">
        <v>1168</v>
      </c>
      <c r="V7" s="744">
        <v>1160</v>
      </c>
      <c r="W7" s="744">
        <v>2465</v>
      </c>
      <c r="X7" s="764">
        <v>1498</v>
      </c>
      <c r="Y7" s="764">
        <v>1757</v>
      </c>
      <c r="Z7" s="764">
        <v>1569</v>
      </c>
      <c r="AA7" s="764">
        <v>675</v>
      </c>
      <c r="AB7" s="744">
        <v>593</v>
      </c>
      <c r="AC7" s="748">
        <v>25934</v>
      </c>
      <c r="AD7" s="565">
        <v>51.110541770954455</v>
      </c>
    </row>
    <row r="8" spans="1:31" ht="18" customHeight="1" x14ac:dyDescent="0.2">
      <c r="A8" s="391" t="s">
        <v>224</v>
      </c>
      <c r="B8" s="536">
        <v>22</v>
      </c>
      <c r="C8" s="471">
        <v>7</v>
      </c>
      <c r="D8" s="744">
        <v>24</v>
      </c>
      <c r="E8" s="744">
        <v>-30</v>
      </c>
      <c r="F8" s="744">
        <v>-36</v>
      </c>
      <c r="G8" s="745">
        <v>-33</v>
      </c>
      <c r="H8" s="745">
        <v>-9</v>
      </c>
      <c r="I8" s="745">
        <v>-28</v>
      </c>
      <c r="J8" s="745">
        <v>-33</v>
      </c>
      <c r="K8" s="779">
        <v>89</v>
      </c>
      <c r="L8" s="744">
        <v>9</v>
      </c>
      <c r="M8" s="744">
        <v>34</v>
      </c>
      <c r="N8" s="744">
        <v>67</v>
      </c>
      <c r="O8" s="744">
        <v>19</v>
      </c>
      <c r="P8" s="744">
        <v>78</v>
      </c>
      <c r="Q8" s="744">
        <v>98</v>
      </c>
      <c r="R8" s="745">
        <v>79</v>
      </c>
      <c r="S8" s="744">
        <v>64</v>
      </c>
      <c r="T8" s="744">
        <v>59</v>
      </c>
      <c r="U8" s="744">
        <v>43</v>
      </c>
      <c r="V8" s="744">
        <v>21</v>
      </c>
      <c r="W8" s="744">
        <v>50</v>
      </c>
      <c r="X8" s="764">
        <v>39</v>
      </c>
      <c r="Y8" s="764">
        <v>38</v>
      </c>
      <c r="Z8" s="764">
        <v>86</v>
      </c>
      <c r="AA8" s="764">
        <v>89</v>
      </c>
      <c r="AB8" s="744">
        <v>201</v>
      </c>
      <c r="AC8" s="748">
        <v>1147</v>
      </c>
      <c r="AD8" s="565">
        <v>68.559473998804549</v>
      </c>
    </row>
    <row r="9" spans="1:31" ht="12" customHeight="1" x14ac:dyDescent="0.2">
      <c r="A9" s="391" t="s">
        <v>225</v>
      </c>
      <c r="B9" s="536">
        <v>26</v>
      </c>
      <c r="C9" s="471">
        <v>-84</v>
      </c>
      <c r="D9" s="744">
        <v>-101</v>
      </c>
      <c r="E9" s="744">
        <v>-73</v>
      </c>
      <c r="F9" s="744">
        <v>-131</v>
      </c>
      <c r="G9" s="745">
        <v>-31</v>
      </c>
      <c r="H9" s="745">
        <v>21</v>
      </c>
      <c r="I9" s="745">
        <v>-15</v>
      </c>
      <c r="J9" s="745">
        <v>-76</v>
      </c>
      <c r="K9" s="779">
        <v>-86</v>
      </c>
      <c r="L9" s="744">
        <v>71</v>
      </c>
      <c r="M9" s="744">
        <v>74</v>
      </c>
      <c r="N9" s="744">
        <v>131</v>
      </c>
      <c r="O9" s="744">
        <v>161</v>
      </c>
      <c r="P9" s="744">
        <v>230</v>
      </c>
      <c r="Q9" s="744">
        <v>43</v>
      </c>
      <c r="R9" s="745">
        <v>60</v>
      </c>
      <c r="S9" s="744">
        <v>78</v>
      </c>
      <c r="T9" s="744">
        <v>47</v>
      </c>
      <c r="U9" s="744">
        <v>97</v>
      </c>
      <c r="V9" s="744">
        <v>98</v>
      </c>
      <c r="W9" s="744">
        <v>63</v>
      </c>
      <c r="X9" s="764">
        <v>94</v>
      </c>
      <c r="Y9" s="764">
        <v>5</v>
      </c>
      <c r="Z9" s="764">
        <v>29</v>
      </c>
      <c r="AA9" s="764">
        <v>-14</v>
      </c>
      <c r="AB9" s="744">
        <v>28</v>
      </c>
      <c r="AC9" s="748">
        <v>1269</v>
      </c>
      <c r="AD9" s="565">
        <v>20.627438231469441</v>
      </c>
    </row>
    <row r="10" spans="1:31" ht="12" customHeight="1" x14ac:dyDescent="0.2">
      <c r="A10" s="391" t="s">
        <v>226</v>
      </c>
      <c r="B10" s="536">
        <v>11</v>
      </c>
      <c r="C10" s="471">
        <v>-108</v>
      </c>
      <c r="D10" s="744">
        <v>10</v>
      </c>
      <c r="E10" s="744">
        <v>-104</v>
      </c>
      <c r="F10" s="744">
        <v>-30</v>
      </c>
      <c r="G10" s="745">
        <v>-27</v>
      </c>
      <c r="H10" s="745">
        <v>19</v>
      </c>
      <c r="I10" s="745">
        <v>79</v>
      </c>
      <c r="J10" s="745">
        <v>114</v>
      </c>
      <c r="K10" s="779">
        <v>163.5</v>
      </c>
      <c r="L10" s="744">
        <v>129</v>
      </c>
      <c r="M10" s="744">
        <v>46</v>
      </c>
      <c r="N10" s="744">
        <v>196</v>
      </c>
      <c r="O10" s="744">
        <v>170</v>
      </c>
      <c r="P10" s="744">
        <v>222</v>
      </c>
      <c r="Q10" s="744">
        <v>284</v>
      </c>
      <c r="R10" s="745">
        <v>147</v>
      </c>
      <c r="S10" s="744">
        <v>148</v>
      </c>
      <c r="T10" s="744">
        <v>188</v>
      </c>
      <c r="U10" s="744">
        <v>198</v>
      </c>
      <c r="V10" s="744">
        <v>259</v>
      </c>
      <c r="W10" s="744">
        <v>79</v>
      </c>
      <c r="X10" s="764">
        <v>289</v>
      </c>
      <c r="Y10" s="764">
        <v>319</v>
      </c>
      <c r="Z10" s="764">
        <v>330</v>
      </c>
      <c r="AA10" s="764">
        <v>28</v>
      </c>
      <c r="AB10" s="744">
        <v>36</v>
      </c>
      <c r="AC10" s="748">
        <v>3913.5</v>
      </c>
      <c r="AD10" s="565">
        <v>64.155737704918039</v>
      </c>
    </row>
    <row r="11" spans="1:31" ht="12" customHeight="1" x14ac:dyDescent="0.2">
      <c r="A11" s="391" t="s">
        <v>227</v>
      </c>
      <c r="B11" s="536">
        <v>22</v>
      </c>
      <c r="C11" s="471">
        <v>59</v>
      </c>
      <c r="D11" s="744">
        <v>-10</v>
      </c>
      <c r="E11" s="744">
        <v>-114</v>
      </c>
      <c r="F11" s="744">
        <v>-150</v>
      </c>
      <c r="G11" s="745">
        <v>12</v>
      </c>
      <c r="H11" s="745">
        <v>-61</v>
      </c>
      <c r="I11" s="745">
        <v>-67</v>
      </c>
      <c r="J11" s="745">
        <v>-8</v>
      </c>
      <c r="K11" s="779">
        <v>68</v>
      </c>
      <c r="L11" s="744">
        <v>41</v>
      </c>
      <c r="M11" s="744">
        <v>79</v>
      </c>
      <c r="N11" s="744">
        <v>105</v>
      </c>
      <c r="O11" s="744">
        <v>146</v>
      </c>
      <c r="P11" s="744">
        <v>75</v>
      </c>
      <c r="Q11" s="744">
        <v>148</v>
      </c>
      <c r="R11" s="745">
        <v>59</v>
      </c>
      <c r="S11" s="744">
        <v>94</v>
      </c>
      <c r="T11" s="744">
        <v>104</v>
      </c>
      <c r="U11" s="744">
        <v>48</v>
      </c>
      <c r="V11" s="744">
        <v>106</v>
      </c>
      <c r="W11" s="744">
        <v>125</v>
      </c>
      <c r="X11" s="764">
        <v>282</v>
      </c>
      <c r="Y11" s="764">
        <v>254</v>
      </c>
      <c r="Z11" s="764">
        <v>338</v>
      </c>
      <c r="AA11" s="764">
        <v>172</v>
      </c>
      <c r="AB11" s="744">
        <v>177</v>
      </c>
      <c r="AC11" s="748">
        <v>2659</v>
      </c>
      <c r="AD11" s="565">
        <v>32.129047849202514</v>
      </c>
    </row>
    <row r="12" spans="1:31" ht="12" customHeight="1" x14ac:dyDescent="0.2">
      <c r="A12" s="391" t="s">
        <v>228</v>
      </c>
      <c r="B12" s="536">
        <v>92</v>
      </c>
      <c r="C12" s="471">
        <v>0</v>
      </c>
      <c r="D12" s="744">
        <v>106</v>
      </c>
      <c r="E12" s="744">
        <v>34</v>
      </c>
      <c r="F12" s="744">
        <v>33</v>
      </c>
      <c r="G12" s="745">
        <v>-52</v>
      </c>
      <c r="H12" s="745">
        <v>-1</v>
      </c>
      <c r="I12" s="745">
        <v>10</v>
      </c>
      <c r="J12" s="745">
        <v>172</v>
      </c>
      <c r="K12" s="779">
        <v>358</v>
      </c>
      <c r="L12" s="744">
        <v>267</v>
      </c>
      <c r="M12" s="744">
        <v>98</v>
      </c>
      <c r="N12" s="744">
        <v>308</v>
      </c>
      <c r="O12" s="744">
        <v>309</v>
      </c>
      <c r="P12" s="744">
        <v>174</v>
      </c>
      <c r="Q12" s="744">
        <v>193</v>
      </c>
      <c r="R12" s="745">
        <v>329</v>
      </c>
      <c r="S12" s="744">
        <v>260</v>
      </c>
      <c r="T12" s="744">
        <v>419</v>
      </c>
      <c r="U12" s="744">
        <v>390</v>
      </c>
      <c r="V12" s="744">
        <v>276</v>
      </c>
      <c r="W12" s="744">
        <v>1706</v>
      </c>
      <c r="X12" s="764">
        <v>588</v>
      </c>
      <c r="Y12" s="764">
        <v>850</v>
      </c>
      <c r="Z12" s="764">
        <v>726</v>
      </c>
      <c r="AA12" s="764">
        <v>92</v>
      </c>
      <c r="AB12" s="744">
        <v>-5</v>
      </c>
      <c r="AC12" s="748">
        <v>8976</v>
      </c>
      <c r="AD12" s="565">
        <v>165.79239009974143</v>
      </c>
    </row>
    <row r="13" spans="1:31" ht="12" customHeight="1" x14ac:dyDescent="0.2">
      <c r="A13" s="391" t="s">
        <v>229</v>
      </c>
      <c r="B13" s="536">
        <v>57</v>
      </c>
      <c r="C13" s="471">
        <v>-51</v>
      </c>
      <c r="D13" s="744">
        <v>61</v>
      </c>
      <c r="E13" s="744">
        <v>-68</v>
      </c>
      <c r="F13" s="744">
        <v>-35</v>
      </c>
      <c r="G13" s="745">
        <v>10</v>
      </c>
      <c r="H13" s="745">
        <v>243</v>
      </c>
      <c r="I13" s="745">
        <v>347</v>
      </c>
      <c r="J13" s="745">
        <v>333</v>
      </c>
      <c r="K13" s="779">
        <v>514</v>
      </c>
      <c r="L13" s="744">
        <v>417</v>
      </c>
      <c r="M13" s="744">
        <v>328</v>
      </c>
      <c r="N13" s="744">
        <v>309</v>
      </c>
      <c r="O13" s="744">
        <v>374</v>
      </c>
      <c r="P13" s="744">
        <v>225</v>
      </c>
      <c r="Q13" s="744">
        <v>215</v>
      </c>
      <c r="R13" s="745">
        <v>143</v>
      </c>
      <c r="S13" s="744">
        <v>254</v>
      </c>
      <c r="T13" s="744">
        <v>248</v>
      </c>
      <c r="U13" s="744">
        <v>205</v>
      </c>
      <c r="V13" s="744">
        <v>232</v>
      </c>
      <c r="W13" s="744">
        <v>258</v>
      </c>
      <c r="X13" s="764">
        <v>51</v>
      </c>
      <c r="Y13" s="764">
        <v>84</v>
      </c>
      <c r="Z13" s="764">
        <v>6</v>
      </c>
      <c r="AA13" s="764">
        <v>198</v>
      </c>
      <c r="AB13" s="744">
        <v>56</v>
      </c>
      <c r="AC13" s="748">
        <v>5182</v>
      </c>
      <c r="AD13" s="565">
        <v>50.043457267020763</v>
      </c>
    </row>
    <row r="14" spans="1:31" ht="12" customHeight="1" x14ac:dyDescent="0.2">
      <c r="A14" s="391" t="s">
        <v>230</v>
      </c>
      <c r="B14" s="536">
        <v>36</v>
      </c>
      <c r="C14" s="471">
        <v>-105</v>
      </c>
      <c r="D14" s="744">
        <v>-219</v>
      </c>
      <c r="E14" s="744">
        <v>-128</v>
      </c>
      <c r="F14" s="744">
        <v>-174</v>
      </c>
      <c r="G14" s="745">
        <v>-177</v>
      </c>
      <c r="H14" s="745">
        <v>-121</v>
      </c>
      <c r="I14" s="745">
        <v>-66</v>
      </c>
      <c r="J14" s="745">
        <v>-37</v>
      </c>
      <c r="K14" s="779">
        <v>82.5</v>
      </c>
      <c r="L14" s="744">
        <v>42</v>
      </c>
      <c r="M14" s="744">
        <v>64</v>
      </c>
      <c r="N14" s="744">
        <v>255</v>
      </c>
      <c r="O14" s="744">
        <v>167</v>
      </c>
      <c r="P14" s="744">
        <v>135</v>
      </c>
      <c r="Q14" s="744">
        <v>191</v>
      </c>
      <c r="R14" s="745">
        <v>77</v>
      </c>
      <c r="S14" s="744">
        <v>174</v>
      </c>
      <c r="T14" s="744">
        <v>131</v>
      </c>
      <c r="U14" s="744">
        <v>187</v>
      </c>
      <c r="V14" s="744">
        <v>168</v>
      </c>
      <c r="W14" s="744">
        <v>184</v>
      </c>
      <c r="X14" s="764">
        <v>155</v>
      </c>
      <c r="Y14" s="764">
        <v>207</v>
      </c>
      <c r="Z14" s="764">
        <v>54</v>
      </c>
      <c r="AA14" s="764">
        <v>110</v>
      </c>
      <c r="AB14" s="744">
        <v>100</v>
      </c>
      <c r="AC14" s="748">
        <v>2787.5</v>
      </c>
      <c r="AD14" s="565">
        <v>21.826795082609035</v>
      </c>
    </row>
    <row r="15" spans="1:31" ht="18" customHeight="1" x14ac:dyDescent="0.2">
      <c r="A15" s="391" t="s">
        <v>289</v>
      </c>
      <c r="B15" s="536">
        <v>149</v>
      </c>
      <c r="C15" s="471">
        <v>-720</v>
      </c>
      <c r="D15" s="471">
        <v>28</v>
      </c>
      <c r="E15" s="471">
        <v>-69</v>
      </c>
      <c r="F15" s="471">
        <v>245</v>
      </c>
      <c r="G15" s="472">
        <v>-66</v>
      </c>
      <c r="H15" s="472">
        <v>838</v>
      </c>
      <c r="I15" s="472">
        <v>1427</v>
      </c>
      <c r="J15" s="472">
        <v>851</v>
      </c>
      <c r="K15" s="564">
        <v>1044.5</v>
      </c>
      <c r="L15" s="471">
        <v>995</v>
      </c>
      <c r="M15" s="471">
        <v>659</v>
      </c>
      <c r="N15" s="471">
        <v>1286</v>
      </c>
      <c r="O15" s="471">
        <v>1649</v>
      </c>
      <c r="P15" s="471">
        <v>718</v>
      </c>
      <c r="Q15" s="471">
        <v>529</v>
      </c>
      <c r="R15" s="472">
        <v>707</v>
      </c>
      <c r="S15" s="471">
        <v>678</v>
      </c>
      <c r="T15" s="471">
        <v>628</v>
      </c>
      <c r="U15" s="471">
        <v>703</v>
      </c>
      <c r="V15" s="471">
        <v>146</v>
      </c>
      <c r="W15" s="471">
        <v>383</v>
      </c>
      <c r="X15" s="470">
        <v>-47</v>
      </c>
      <c r="Y15" s="470">
        <v>-22</v>
      </c>
      <c r="Z15" s="470">
        <v>-185</v>
      </c>
      <c r="AA15" s="470">
        <v>-374</v>
      </c>
      <c r="AB15" s="471">
        <v>448</v>
      </c>
      <c r="AC15" s="748">
        <v>12243.5</v>
      </c>
      <c r="AD15" s="565">
        <v>39.383363355635616</v>
      </c>
    </row>
    <row r="16" spans="1:31" ht="18" customHeight="1" x14ac:dyDescent="0.2">
      <c r="A16" s="391" t="s">
        <v>290</v>
      </c>
      <c r="B16" s="536">
        <v>126</v>
      </c>
      <c r="C16" s="471">
        <v>-290</v>
      </c>
      <c r="D16" s="744">
        <v>37</v>
      </c>
      <c r="E16" s="471">
        <v>142</v>
      </c>
      <c r="F16" s="471">
        <v>129</v>
      </c>
      <c r="G16" s="472">
        <v>101</v>
      </c>
      <c r="H16" s="472">
        <v>350</v>
      </c>
      <c r="I16" s="472">
        <v>740</v>
      </c>
      <c r="J16" s="472">
        <v>352</v>
      </c>
      <c r="K16" s="564">
        <v>364</v>
      </c>
      <c r="L16" s="471">
        <v>374</v>
      </c>
      <c r="M16" s="471">
        <v>288</v>
      </c>
      <c r="N16" s="471">
        <v>657</v>
      </c>
      <c r="O16" s="471">
        <v>768</v>
      </c>
      <c r="P16" s="471">
        <v>249</v>
      </c>
      <c r="Q16" s="471">
        <v>2</v>
      </c>
      <c r="R16" s="472">
        <v>297</v>
      </c>
      <c r="S16" s="471">
        <v>128</v>
      </c>
      <c r="T16" s="471">
        <v>117</v>
      </c>
      <c r="U16" s="471">
        <v>114</v>
      </c>
      <c r="V16" s="471">
        <v>-143</v>
      </c>
      <c r="W16" s="471">
        <v>-88</v>
      </c>
      <c r="X16" s="470">
        <v>-134</v>
      </c>
      <c r="Y16" s="470">
        <v>-189</v>
      </c>
      <c r="Z16" s="470">
        <v>-120</v>
      </c>
      <c r="AA16" s="470">
        <v>-238</v>
      </c>
      <c r="AB16" s="471">
        <v>-246</v>
      </c>
      <c r="AC16" s="748">
        <v>3134</v>
      </c>
      <c r="AD16" s="565">
        <v>30.309477756286267</v>
      </c>
    </row>
    <row r="17" spans="1:30" ht="12" customHeight="1" x14ac:dyDescent="0.2">
      <c r="A17" s="391" t="s">
        <v>232</v>
      </c>
      <c r="B17" s="536">
        <v>12</v>
      </c>
      <c r="C17" s="471">
        <v>-65</v>
      </c>
      <c r="D17" s="744">
        <v>70</v>
      </c>
      <c r="E17" s="471">
        <v>-128</v>
      </c>
      <c r="F17" s="471">
        <v>161</v>
      </c>
      <c r="G17" s="472">
        <v>-110</v>
      </c>
      <c r="H17" s="472">
        <v>147</v>
      </c>
      <c r="I17" s="472">
        <v>155</v>
      </c>
      <c r="J17" s="472">
        <v>84</v>
      </c>
      <c r="K17" s="564">
        <v>133</v>
      </c>
      <c r="L17" s="471">
        <v>69</v>
      </c>
      <c r="M17" s="471">
        <v>37</v>
      </c>
      <c r="N17" s="471">
        <v>96</v>
      </c>
      <c r="O17" s="471">
        <v>135</v>
      </c>
      <c r="P17" s="471">
        <v>48</v>
      </c>
      <c r="Q17" s="471">
        <v>55</v>
      </c>
      <c r="R17" s="472">
        <v>92</v>
      </c>
      <c r="S17" s="471">
        <v>24</v>
      </c>
      <c r="T17" s="471">
        <v>48</v>
      </c>
      <c r="U17" s="471">
        <v>48</v>
      </c>
      <c r="V17" s="471">
        <v>-29</v>
      </c>
      <c r="W17" s="471">
        <v>83</v>
      </c>
      <c r="X17" s="470">
        <v>-2</v>
      </c>
      <c r="Y17" s="470">
        <v>15</v>
      </c>
      <c r="Z17" s="470">
        <v>-75</v>
      </c>
      <c r="AA17" s="470">
        <v>-65</v>
      </c>
      <c r="AB17" s="471">
        <v>-90</v>
      </c>
      <c r="AC17" s="748">
        <v>831</v>
      </c>
      <c r="AD17" s="565">
        <v>12.634939942222898</v>
      </c>
    </row>
    <row r="18" spans="1:30" ht="12" customHeight="1" x14ac:dyDescent="0.2">
      <c r="A18" s="391" t="s">
        <v>233</v>
      </c>
      <c r="B18" s="536">
        <v>-64</v>
      </c>
      <c r="C18" s="471">
        <v>-199</v>
      </c>
      <c r="D18" s="744">
        <v>-35</v>
      </c>
      <c r="E18" s="471">
        <v>-32</v>
      </c>
      <c r="F18" s="471">
        <v>-44</v>
      </c>
      <c r="G18" s="472">
        <v>-11</v>
      </c>
      <c r="H18" s="472">
        <v>135</v>
      </c>
      <c r="I18" s="472">
        <v>124</v>
      </c>
      <c r="J18" s="472">
        <v>71</v>
      </c>
      <c r="K18" s="564">
        <v>90</v>
      </c>
      <c r="L18" s="471">
        <v>225</v>
      </c>
      <c r="M18" s="471">
        <v>27</v>
      </c>
      <c r="N18" s="471">
        <v>231</v>
      </c>
      <c r="O18" s="471">
        <v>174</v>
      </c>
      <c r="P18" s="471">
        <v>82</v>
      </c>
      <c r="Q18" s="471">
        <v>70</v>
      </c>
      <c r="R18" s="472">
        <v>1</v>
      </c>
      <c r="S18" s="471">
        <v>137</v>
      </c>
      <c r="T18" s="471">
        <v>80</v>
      </c>
      <c r="U18" s="471">
        <v>217</v>
      </c>
      <c r="V18" s="471">
        <v>111</v>
      </c>
      <c r="W18" s="471">
        <v>71</v>
      </c>
      <c r="X18" s="470">
        <v>100</v>
      </c>
      <c r="Y18" s="470">
        <v>118</v>
      </c>
      <c r="Z18" s="470">
        <v>124</v>
      </c>
      <c r="AA18" s="470">
        <v>-90</v>
      </c>
      <c r="AB18" s="471">
        <v>29</v>
      </c>
      <c r="AC18" s="748">
        <v>2161</v>
      </c>
      <c r="AD18" s="565">
        <v>39.564262175027466</v>
      </c>
    </row>
    <row r="19" spans="1:30" ht="12" customHeight="1" x14ac:dyDescent="0.2">
      <c r="A19" s="391" t="s">
        <v>234</v>
      </c>
      <c r="B19" s="536">
        <v>62</v>
      </c>
      <c r="C19" s="471">
        <v>-189</v>
      </c>
      <c r="D19" s="744">
        <v>-103</v>
      </c>
      <c r="E19" s="471">
        <v>-88</v>
      </c>
      <c r="F19" s="471">
        <v>52</v>
      </c>
      <c r="G19" s="472">
        <v>-8</v>
      </c>
      <c r="H19" s="472">
        <v>159</v>
      </c>
      <c r="I19" s="472">
        <v>298</v>
      </c>
      <c r="J19" s="472">
        <v>278</v>
      </c>
      <c r="K19" s="564">
        <v>401</v>
      </c>
      <c r="L19" s="471">
        <v>190</v>
      </c>
      <c r="M19" s="471">
        <v>193</v>
      </c>
      <c r="N19" s="471">
        <v>248</v>
      </c>
      <c r="O19" s="471">
        <v>403</v>
      </c>
      <c r="P19" s="471">
        <v>230</v>
      </c>
      <c r="Q19" s="471">
        <v>314</v>
      </c>
      <c r="R19" s="472">
        <v>285</v>
      </c>
      <c r="S19" s="471">
        <v>214</v>
      </c>
      <c r="T19" s="471">
        <v>288</v>
      </c>
      <c r="U19" s="471">
        <v>231</v>
      </c>
      <c r="V19" s="471">
        <v>166</v>
      </c>
      <c r="W19" s="471">
        <v>63</v>
      </c>
      <c r="X19" s="470">
        <v>-92</v>
      </c>
      <c r="Y19" s="470">
        <v>72</v>
      </c>
      <c r="Z19" s="470">
        <v>-120</v>
      </c>
      <c r="AA19" s="470">
        <v>-11</v>
      </c>
      <c r="AB19" s="471">
        <v>-66</v>
      </c>
      <c r="AC19" s="748">
        <v>3582</v>
      </c>
      <c r="AD19" s="565">
        <v>49.523019493985899</v>
      </c>
    </row>
    <row r="20" spans="1:30" ht="12" customHeight="1" x14ac:dyDescent="0.2">
      <c r="A20" s="391" t="s">
        <v>235</v>
      </c>
      <c r="B20" s="536">
        <v>13</v>
      </c>
      <c r="C20" s="471">
        <v>23</v>
      </c>
      <c r="D20" s="744">
        <v>59</v>
      </c>
      <c r="E20" s="471">
        <v>37</v>
      </c>
      <c r="F20" s="471">
        <v>-53</v>
      </c>
      <c r="G20" s="472">
        <v>-38</v>
      </c>
      <c r="H20" s="472">
        <v>47</v>
      </c>
      <c r="I20" s="472">
        <v>110</v>
      </c>
      <c r="J20" s="472">
        <v>66</v>
      </c>
      <c r="K20" s="564">
        <v>56.5</v>
      </c>
      <c r="L20" s="471">
        <v>137</v>
      </c>
      <c r="M20" s="471">
        <v>114</v>
      </c>
      <c r="N20" s="471">
        <v>54</v>
      </c>
      <c r="O20" s="471">
        <v>169</v>
      </c>
      <c r="P20" s="471">
        <v>109</v>
      </c>
      <c r="Q20" s="471">
        <v>88</v>
      </c>
      <c r="R20" s="472">
        <v>32</v>
      </c>
      <c r="S20" s="471">
        <v>175</v>
      </c>
      <c r="T20" s="471">
        <v>95</v>
      </c>
      <c r="U20" s="471">
        <v>93</v>
      </c>
      <c r="V20" s="471">
        <v>41</v>
      </c>
      <c r="W20" s="471">
        <v>254</v>
      </c>
      <c r="X20" s="470">
        <v>81</v>
      </c>
      <c r="Y20" s="470">
        <v>-38</v>
      </c>
      <c r="Z20" s="470">
        <v>6</v>
      </c>
      <c r="AA20" s="470">
        <v>30</v>
      </c>
      <c r="AB20" s="471">
        <v>821</v>
      </c>
      <c r="AC20" s="748">
        <v>2535.5</v>
      </c>
      <c r="AD20" s="565">
        <v>171.78184281842817</v>
      </c>
    </row>
    <row r="21" spans="1:30" ht="18" customHeight="1" x14ac:dyDescent="0.2">
      <c r="A21" s="391" t="s">
        <v>291</v>
      </c>
      <c r="B21" s="536">
        <v>-8</v>
      </c>
      <c r="C21" s="471">
        <v>-230</v>
      </c>
      <c r="D21" s="744">
        <v>-226</v>
      </c>
      <c r="E21" s="471">
        <v>-588</v>
      </c>
      <c r="F21" s="471">
        <v>-670</v>
      </c>
      <c r="G21" s="472">
        <v>-483</v>
      </c>
      <c r="H21" s="472">
        <v>173</v>
      </c>
      <c r="I21" s="472">
        <v>688</v>
      </c>
      <c r="J21" s="472">
        <v>352</v>
      </c>
      <c r="K21" s="564">
        <v>-94.5</v>
      </c>
      <c r="L21" s="471">
        <v>352</v>
      </c>
      <c r="M21" s="471">
        <v>491</v>
      </c>
      <c r="N21" s="471">
        <v>290</v>
      </c>
      <c r="O21" s="471">
        <v>774</v>
      </c>
      <c r="P21" s="471">
        <v>434</v>
      </c>
      <c r="Q21" s="471">
        <v>456</v>
      </c>
      <c r="R21" s="472">
        <v>448</v>
      </c>
      <c r="S21" s="471">
        <v>366</v>
      </c>
      <c r="T21" s="471">
        <v>422</v>
      </c>
      <c r="U21" s="471">
        <v>601</v>
      </c>
      <c r="V21" s="471">
        <v>305</v>
      </c>
      <c r="W21" s="471">
        <v>-191</v>
      </c>
      <c r="X21" s="470">
        <v>-151</v>
      </c>
      <c r="Y21" s="470">
        <v>-145</v>
      </c>
      <c r="Z21" s="470">
        <v>-409</v>
      </c>
      <c r="AA21" s="470">
        <v>-340</v>
      </c>
      <c r="AB21" s="471">
        <v>-297</v>
      </c>
      <c r="AC21" s="748">
        <v>4099.5</v>
      </c>
      <c r="AD21" s="565">
        <v>10.196746592378867</v>
      </c>
    </row>
    <row r="22" spans="1:30" ht="18" customHeight="1" x14ac:dyDescent="0.2">
      <c r="A22" s="391" t="s">
        <v>236</v>
      </c>
      <c r="B22" s="536">
        <v>1</v>
      </c>
      <c r="C22" s="471">
        <v>-9</v>
      </c>
      <c r="D22" s="744">
        <v>9</v>
      </c>
      <c r="E22" s="471">
        <v>-15</v>
      </c>
      <c r="F22" s="471">
        <v>-3</v>
      </c>
      <c r="G22" s="472">
        <v>-64</v>
      </c>
      <c r="H22" s="472">
        <v>65</v>
      </c>
      <c r="I22" s="472">
        <v>181</v>
      </c>
      <c r="J22" s="472">
        <v>126</v>
      </c>
      <c r="K22" s="564">
        <v>12</v>
      </c>
      <c r="L22" s="471">
        <v>169</v>
      </c>
      <c r="M22" s="471">
        <v>168</v>
      </c>
      <c r="N22" s="471">
        <v>212</v>
      </c>
      <c r="O22" s="471">
        <v>241</v>
      </c>
      <c r="P22" s="471">
        <v>117</v>
      </c>
      <c r="Q22" s="471">
        <v>177</v>
      </c>
      <c r="R22" s="472">
        <v>285</v>
      </c>
      <c r="S22" s="471">
        <v>155</v>
      </c>
      <c r="T22" s="471">
        <v>124</v>
      </c>
      <c r="U22" s="471">
        <v>180</v>
      </c>
      <c r="V22" s="471">
        <v>94</v>
      </c>
      <c r="W22" s="471">
        <v>-1</v>
      </c>
      <c r="X22" s="470">
        <v>48</v>
      </c>
      <c r="Y22" s="470">
        <v>-16</v>
      </c>
      <c r="Z22" s="470">
        <v>-159</v>
      </c>
      <c r="AA22" s="470">
        <v>-144</v>
      </c>
      <c r="AB22" s="471">
        <v>-62</v>
      </c>
      <c r="AC22" s="748">
        <v>2031</v>
      </c>
      <c r="AD22" s="565">
        <v>27.726962457337883</v>
      </c>
    </row>
    <row r="23" spans="1:30" ht="12" customHeight="1" x14ac:dyDescent="0.2">
      <c r="A23" s="391" t="s">
        <v>237</v>
      </c>
      <c r="B23" s="536">
        <v>29</v>
      </c>
      <c r="C23" s="471">
        <v>-68</v>
      </c>
      <c r="D23" s="744">
        <v>-59</v>
      </c>
      <c r="E23" s="471">
        <v>-126</v>
      </c>
      <c r="F23" s="471">
        <v>6</v>
      </c>
      <c r="G23" s="472">
        <v>-120</v>
      </c>
      <c r="H23" s="472">
        <v>56</v>
      </c>
      <c r="I23" s="472">
        <v>212</v>
      </c>
      <c r="J23" s="472">
        <v>173</v>
      </c>
      <c r="K23" s="564">
        <v>41.5</v>
      </c>
      <c r="L23" s="471">
        <v>98</v>
      </c>
      <c r="M23" s="471">
        <v>53</v>
      </c>
      <c r="N23" s="471">
        <v>89</v>
      </c>
      <c r="O23" s="471">
        <v>182</v>
      </c>
      <c r="P23" s="471">
        <v>197</v>
      </c>
      <c r="Q23" s="471">
        <v>71</v>
      </c>
      <c r="R23" s="472">
        <v>119</v>
      </c>
      <c r="S23" s="471">
        <v>93</v>
      </c>
      <c r="T23" s="471">
        <v>100</v>
      </c>
      <c r="U23" s="471">
        <v>148</v>
      </c>
      <c r="V23" s="471">
        <v>184</v>
      </c>
      <c r="W23" s="471">
        <v>7</v>
      </c>
      <c r="X23" s="470">
        <v>-120</v>
      </c>
      <c r="Y23" s="470">
        <v>8</v>
      </c>
      <c r="Z23" s="470">
        <v>-37</v>
      </c>
      <c r="AA23" s="470">
        <v>-8</v>
      </c>
      <c r="AB23" s="471">
        <v>-19</v>
      </c>
      <c r="AC23" s="748">
        <v>1501.5</v>
      </c>
      <c r="AD23" s="565">
        <v>15.119323330983788</v>
      </c>
    </row>
    <row r="24" spans="1:30" ht="12" customHeight="1" x14ac:dyDescent="0.2">
      <c r="A24" s="391" t="s">
        <v>238</v>
      </c>
      <c r="B24" s="536">
        <v>-15</v>
      </c>
      <c r="C24" s="471">
        <v>-67</v>
      </c>
      <c r="D24" s="744">
        <v>-14</v>
      </c>
      <c r="E24" s="471">
        <v>-51</v>
      </c>
      <c r="F24" s="471">
        <v>-99</v>
      </c>
      <c r="G24" s="472">
        <v>-38</v>
      </c>
      <c r="H24" s="472">
        <v>-46</v>
      </c>
      <c r="I24" s="472">
        <v>111</v>
      </c>
      <c r="J24" s="472">
        <v>17</v>
      </c>
      <c r="K24" s="564">
        <v>-287</v>
      </c>
      <c r="L24" s="471">
        <v>7</v>
      </c>
      <c r="M24" s="471">
        <v>107</v>
      </c>
      <c r="N24" s="471">
        <v>-64</v>
      </c>
      <c r="O24" s="471">
        <v>14</v>
      </c>
      <c r="P24" s="471">
        <v>5</v>
      </c>
      <c r="Q24" s="471">
        <v>46</v>
      </c>
      <c r="R24" s="472">
        <v>59</v>
      </c>
      <c r="S24" s="471">
        <v>-17</v>
      </c>
      <c r="T24" s="471">
        <v>-1</v>
      </c>
      <c r="U24" s="471">
        <v>-40</v>
      </c>
      <c r="V24" s="471">
        <v>25</v>
      </c>
      <c r="W24" s="471">
        <v>-65</v>
      </c>
      <c r="X24" s="470">
        <v>-53</v>
      </c>
      <c r="Y24" s="470">
        <v>30</v>
      </c>
      <c r="Z24" s="470">
        <v>-44</v>
      </c>
      <c r="AA24" s="470">
        <v>-52</v>
      </c>
      <c r="AB24" s="471">
        <v>-6</v>
      </c>
      <c r="AC24" s="748">
        <v>-188</v>
      </c>
      <c r="AD24" s="565">
        <v>-4.1228070175438596</v>
      </c>
    </row>
    <row r="25" spans="1:30" ht="12" customHeight="1" x14ac:dyDescent="0.2">
      <c r="A25" s="391" t="s">
        <v>239</v>
      </c>
      <c r="B25" s="536">
        <v>-27</v>
      </c>
      <c r="C25" s="471">
        <v>-74</v>
      </c>
      <c r="D25" s="744">
        <v>-121</v>
      </c>
      <c r="E25" s="471">
        <v>-206</v>
      </c>
      <c r="F25" s="471">
        <v>-309</v>
      </c>
      <c r="G25" s="472">
        <v>-120</v>
      </c>
      <c r="H25" s="472">
        <v>42</v>
      </c>
      <c r="I25" s="472">
        <v>75</v>
      </c>
      <c r="J25" s="472">
        <v>18</v>
      </c>
      <c r="K25" s="564">
        <v>-50</v>
      </c>
      <c r="L25" s="471">
        <v>-9</v>
      </c>
      <c r="M25" s="471">
        <v>22</v>
      </c>
      <c r="N25" s="471">
        <v>-26</v>
      </c>
      <c r="O25" s="471">
        <v>88</v>
      </c>
      <c r="P25" s="471">
        <v>-9</v>
      </c>
      <c r="Q25" s="471">
        <v>15</v>
      </c>
      <c r="R25" s="472">
        <v>-80</v>
      </c>
      <c r="S25" s="471">
        <v>-42</v>
      </c>
      <c r="T25" s="471">
        <v>10</v>
      </c>
      <c r="U25" s="471">
        <v>34</v>
      </c>
      <c r="V25" s="471">
        <v>-47</v>
      </c>
      <c r="W25" s="471">
        <v>-94</v>
      </c>
      <c r="X25" s="470">
        <v>-46</v>
      </c>
      <c r="Y25" s="470">
        <v>-108</v>
      </c>
      <c r="Z25" s="470">
        <v>-73</v>
      </c>
      <c r="AA25" s="470">
        <v>-80</v>
      </c>
      <c r="AB25" s="471">
        <v>-126</v>
      </c>
      <c r="AC25" s="748">
        <v>-741</v>
      </c>
      <c r="AD25" s="565">
        <v>-8.3211678832116789</v>
      </c>
    </row>
    <row r="26" spans="1:30" ht="12" customHeight="1" x14ac:dyDescent="0.2">
      <c r="A26" s="391" t="s">
        <v>240</v>
      </c>
      <c r="B26" s="536">
        <v>4</v>
      </c>
      <c r="C26" s="471">
        <v>-12</v>
      </c>
      <c r="D26" s="744">
        <v>-41</v>
      </c>
      <c r="E26" s="471">
        <v>-190</v>
      </c>
      <c r="F26" s="471">
        <v>-265</v>
      </c>
      <c r="G26" s="472">
        <v>-141</v>
      </c>
      <c r="H26" s="472">
        <v>56</v>
      </c>
      <c r="I26" s="472">
        <v>109</v>
      </c>
      <c r="J26" s="472">
        <v>18</v>
      </c>
      <c r="K26" s="564">
        <v>189</v>
      </c>
      <c r="L26" s="471">
        <v>87</v>
      </c>
      <c r="M26" s="471">
        <v>141</v>
      </c>
      <c r="N26" s="471">
        <v>79</v>
      </c>
      <c r="O26" s="471">
        <v>249</v>
      </c>
      <c r="P26" s="471">
        <v>124</v>
      </c>
      <c r="Q26" s="471">
        <v>147</v>
      </c>
      <c r="R26" s="472">
        <v>65</v>
      </c>
      <c r="S26" s="471">
        <v>177</v>
      </c>
      <c r="T26" s="471">
        <v>189</v>
      </c>
      <c r="U26" s="471">
        <v>279</v>
      </c>
      <c r="V26" s="471">
        <v>49</v>
      </c>
      <c r="W26" s="471">
        <v>-38</v>
      </c>
      <c r="X26" s="470">
        <v>20</v>
      </c>
      <c r="Y26" s="470">
        <v>-59</v>
      </c>
      <c r="Z26" s="470">
        <v>-96</v>
      </c>
      <c r="AA26" s="470">
        <v>-56</v>
      </c>
      <c r="AB26" s="471">
        <v>-84</v>
      </c>
      <c r="AC26" s="748">
        <v>1496</v>
      </c>
      <c r="AD26" s="565">
        <v>15.775598439312454</v>
      </c>
    </row>
    <row r="27" spans="1:30" ht="18" customHeight="1" x14ac:dyDescent="0.2">
      <c r="A27" s="483" t="s">
        <v>299</v>
      </c>
      <c r="B27" s="536"/>
      <c r="C27" s="471"/>
      <c r="D27" s="744">
        <v>-108</v>
      </c>
      <c r="E27" s="471">
        <v>-239</v>
      </c>
      <c r="F27" s="471">
        <v>-385</v>
      </c>
      <c r="G27" s="472">
        <v>-245</v>
      </c>
      <c r="H27" s="472">
        <v>191</v>
      </c>
      <c r="I27" s="472">
        <v>9</v>
      </c>
      <c r="J27" s="472">
        <v>93</v>
      </c>
      <c r="K27" s="564">
        <v>-74</v>
      </c>
      <c r="L27" s="471">
        <v>133</v>
      </c>
      <c r="M27" s="471">
        <v>193</v>
      </c>
      <c r="N27" s="471">
        <v>-15</v>
      </c>
      <c r="O27" s="471">
        <v>124</v>
      </c>
      <c r="P27" s="471">
        <v>0</v>
      </c>
      <c r="Q27" s="471">
        <v>5</v>
      </c>
      <c r="R27" s="471">
        <v>-152</v>
      </c>
      <c r="S27" s="471">
        <v>-13</v>
      </c>
      <c r="T27" s="471">
        <v>-60</v>
      </c>
      <c r="U27" s="471">
        <v>-23</v>
      </c>
      <c r="V27" s="471">
        <v>4</v>
      </c>
      <c r="W27" s="471">
        <v>-18</v>
      </c>
      <c r="X27" s="470">
        <v>49</v>
      </c>
      <c r="Y27" s="470">
        <v>55</v>
      </c>
      <c r="Z27" s="470">
        <v>-107</v>
      </c>
      <c r="AA27" s="470">
        <v>-50</v>
      </c>
      <c r="AB27" s="471">
        <v>-128</v>
      </c>
      <c r="AC27" s="748">
        <v>-2</v>
      </c>
      <c r="AD27" s="565">
        <v>-6.9415521310565043E-3</v>
      </c>
    </row>
    <row r="28" spans="1:30" ht="18" customHeight="1" x14ac:dyDescent="0.2">
      <c r="A28" s="391" t="s">
        <v>425</v>
      </c>
      <c r="B28" s="536" t="e">
        <v>#REF!</v>
      </c>
      <c r="C28" s="539" t="e">
        <v>#REF!</v>
      </c>
      <c r="D28" s="744">
        <v>-118</v>
      </c>
      <c r="E28" s="471">
        <v>-221</v>
      </c>
      <c r="F28" s="471">
        <v>-377</v>
      </c>
      <c r="G28" s="472">
        <v>-200</v>
      </c>
      <c r="H28" s="472">
        <v>135</v>
      </c>
      <c r="I28" s="472">
        <v>-12</v>
      </c>
      <c r="J28" s="472">
        <v>89</v>
      </c>
      <c r="K28" s="564">
        <v>15</v>
      </c>
      <c r="L28" s="471">
        <v>122</v>
      </c>
      <c r="M28" s="471">
        <v>210</v>
      </c>
      <c r="N28" s="471">
        <v>97</v>
      </c>
      <c r="O28" s="471">
        <v>100</v>
      </c>
      <c r="P28" s="471">
        <v>69</v>
      </c>
      <c r="Q28" s="471">
        <v>35</v>
      </c>
      <c r="R28" s="472">
        <v>-85</v>
      </c>
      <c r="S28" s="471">
        <v>27</v>
      </c>
      <c r="T28" s="471">
        <v>14</v>
      </c>
      <c r="U28" s="471">
        <v>-11</v>
      </c>
      <c r="V28" s="471">
        <v>4</v>
      </c>
      <c r="W28" s="471">
        <v>56</v>
      </c>
      <c r="X28" s="470">
        <v>120</v>
      </c>
      <c r="Y28" s="470">
        <v>106</v>
      </c>
      <c r="Z28" s="470">
        <v>-27</v>
      </c>
      <c r="AA28" s="470">
        <v>12</v>
      </c>
      <c r="AB28" s="471">
        <v>-43</v>
      </c>
      <c r="AC28" s="748">
        <v>963</v>
      </c>
      <c r="AD28" s="565">
        <v>7.4924142223605381</v>
      </c>
    </row>
    <row r="29" spans="1:30" ht="12" customHeight="1" x14ac:dyDescent="0.2">
      <c r="A29" s="391" t="s">
        <v>241</v>
      </c>
      <c r="B29" s="536">
        <v>19</v>
      </c>
      <c r="C29" s="471">
        <v>-18</v>
      </c>
      <c r="D29" s="744">
        <v>10</v>
      </c>
      <c r="E29" s="471">
        <v>-18</v>
      </c>
      <c r="F29" s="471">
        <v>-8</v>
      </c>
      <c r="G29" s="472">
        <v>-45</v>
      </c>
      <c r="H29" s="472">
        <v>39</v>
      </c>
      <c r="I29" s="472">
        <v>27</v>
      </c>
      <c r="J29" s="472">
        <v>36</v>
      </c>
      <c r="K29" s="564">
        <v>-16</v>
      </c>
      <c r="L29" s="471">
        <v>15</v>
      </c>
      <c r="M29" s="471">
        <v>-7</v>
      </c>
      <c r="N29" s="471">
        <v>-41</v>
      </c>
      <c r="O29" s="471">
        <v>0</v>
      </c>
      <c r="P29" s="471">
        <v>-25</v>
      </c>
      <c r="Q29" s="471">
        <v>-24</v>
      </c>
      <c r="R29" s="472">
        <v>-55</v>
      </c>
      <c r="S29" s="471">
        <v>7</v>
      </c>
      <c r="T29" s="471">
        <v>-48</v>
      </c>
      <c r="U29" s="471">
        <v>-20</v>
      </c>
      <c r="V29" s="471">
        <v>21</v>
      </c>
      <c r="W29" s="471">
        <v>-57</v>
      </c>
      <c r="X29" s="470">
        <v>-7</v>
      </c>
      <c r="Y29" s="470">
        <v>-7</v>
      </c>
      <c r="Z29" s="470">
        <v>-12</v>
      </c>
      <c r="AA29" s="470">
        <v>-27</v>
      </c>
      <c r="AB29" s="471">
        <v>-29</v>
      </c>
      <c r="AC29" s="748">
        <v>-298</v>
      </c>
      <c r="AD29" s="565">
        <v>-4.9329581195166359</v>
      </c>
    </row>
    <row r="30" spans="1:30" ht="12" customHeight="1" x14ac:dyDescent="0.2">
      <c r="A30" s="391" t="s">
        <v>242</v>
      </c>
      <c r="B30" s="502" t="s">
        <v>88</v>
      </c>
      <c r="C30" s="502" t="s">
        <v>88</v>
      </c>
      <c r="D30" s="713" t="s">
        <v>214</v>
      </c>
      <c r="E30" s="502" t="s">
        <v>88</v>
      </c>
      <c r="F30" s="502" t="s">
        <v>88</v>
      </c>
      <c r="G30" s="479" t="s">
        <v>88</v>
      </c>
      <c r="H30" s="472">
        <v>29</v>
      </c>
      <c r="I30" s="472">
        <v>-2</v>
      </c>
      <c r="J30" s="472">
        <v>-12</v>
      </c>
      <c r="K30" s="564">
        <v>-22</v>
      </c>
      <c r="L30" s="471">
        <v>0</v>
      </c>
      <c r="M30" s="471">
        <v>-11</v>
      </c>
      <c r="N30" s="471">
        <v>-24</v>
      </c>
      <c r="O30" s="471">
        <v>-14</v>
      </c>
      <c r="P30" s="471">
        <v>-53</v>
      </c>
      <c r="Q30" s="471">
        <v>14</v>
      </c>
      <c r="R30" s="472">
        <v>-15</v>
      </c>
      <c r="S30" s="471">
        <v>-19</v>
      </c>
      <c r="T30" s="471">
        <v>-18</v>
      </c>
      <c r="U30" s="471">
        <v>-13</v>
      </c>
      <c r="V30" s="471">
        <v>-19</v>
      </c>
      <c r="W30" s="471">
        <v>-23</v>
      </c>
      <c r="X30" s="470">
        <v>-31</v>
      </c>
      <c r="Y30" s="470">
        <v>-8</v>
      </c>
      <c r="Z30" s="470">
        <v>-39</v>
      </c>
      <c r="AA30" s="470">
        <v>-29</v>
      </c>
      <c r="AB30" s="471">
        <v>-36</v>
      </c>
      <c r="AC30" s="748">
        <v>-423</v>
      </c>
      <c r="AD30" s="565">
        <v>-7.313278008298755</v>
      </c>
    </row>
    <row r="31" spans="1:30" ht="12" customHeight="1" x14ac:dyDescent="0.2">
      <c r="A31" s="391" t="s">
        <v>243</v>
      </c>
      <c r="B31" s="502" t="s">
        <v>88</v>
      </c>
      <c r="C31" s="502" t="s">
        <v>88</v>
      </c>
      <c r="D31" s="713" t="s">
        <v>214</v>
      </c>
      <c r="E31" s="502" t="s">
        <v>88</v>
      </c>
      <c r="F31" s="502" t="s">
        <v>88</v>
      </c>
      <c r="G31" s="479" t="s">
        <v>88</v>
      </c>
      <c r="H31" s="472">
        <v>-12</v>
      </c>
      <c r="I31" s="472">
        <v>-4</v>
      </c>
      <c r="J31" s="472">
        <v>-20</v>
      </c>
      <c r="K31" s="564">
        <v>-51</v>
      </c>
      <c r="L31" s="471">
        <v>-4</v>
      </c>
      <c r="M31" s="471">
        <v>1</v>
      </c>
      <c r="N31" s="471">
        <v>-47</v>
      </c>
      <c r="O31" s="471">
        <v>38</v>
      </c>
      <c r="P31" s="471">
        <v>9</v>
      </c>
      <c r="Q31" s="471">
        <v>-20</v>
      </c>
      <c r="R31" s="472">
        <v>3</v>
      </c>
      <c r="S31" s="471">
        <v>-28</v>
      </c>
      <c r="T31" s="471">
        <v>-8</v>
      </c>
      <c r="U31" s="471">
        <v>21</v>
      </c>
      <c r="V31" s="471">
        <v>-2</v>
      </c>
      <c r="W31" s="471">
        <v>6</v>
      </c>
      <c r="X31" s="470">
        <v>-33</v>
      </c>
      <c r="Y31" s="470">
        <v>-36</v>
      </c>
      <c r="Z31" s="470">
        <v>-29</v>
      </c>
      <c r="AA31" s="470">
        <v>-6</v>
      </c>
      <c r="AB31" s="471">
        <v>-20</v>
      </c>
      <c r="AC31" s="748">
        <v>-244</v>
      </c>
      <c r="AD31" s="565">
        <v>-5.9022738268021291</v>
      </c>
    </row>
    <row r="32" spans="1:30" ht="18" customHeight="1" x14ac:dyDescent="0.2">
      <c r="A32" s="483" t="s">
        <v>300</v>
      </c>
      <c r="B32" s="479"/>
      <c r="C32" s="502"/>
      <c r="D32" s="744">
        <v>-121</v>
      </c>
      <c r="E32" s="46">
        <v>-203</v>
      </c>
      <c r="F32" s="46">
        <v>-193</v>
      </c>
      <c r="G32" s="537">
        <v>-155</v>
      </c>
      <c r="H32" s="537">
        <v>49</v>
      </c>
      <c r="I32" s="537">
        <v>128</v>
      </c>
      <c r="J32" s="537">
        <v>266</v>
      </c>
      <c r="K32" s="564">
        <v>-348</v>
      </c>
      <c r="L32" s="46">
        <v>-15</v>
      </c>
      <c r="M32" s="46">
        <v>124</v>
      </c>
      <c r="N32" s="46">
        <v>172</v>
      </c>
      <c r="O32" s="46">
        <v>-12</v>
      </c>
      <c r="P32" s="46">
        <v>130</v>
      </c>
      <c r="Q32" s="46">
        <v>78</v>
      </c>
      <c r="R32" s="537">
        <v>85</v>
      </c>
      <c r="S32" s="471">
        <v>121</v>
      </c>
      <c r="T32" s="471">
        <v>121</v>
      </c>
      <c r="U32" s="471">
        <v>201</v>
      </c>
      <c r="V32" s="471">
        <v>170</v>
      </c>
      <c r="W32" s="471">
        <v>112</v>
      </c>
      <c r="X32" s="470">
        <v>-109</v>
      </c>
      <c r="Y32" s="470">
        <v>-1</v>
      </c>
      <c r="Z32" s="470">
        <v>-253</v>
      </c>
      <c r="AA32" s="470">
        <v>-107</v>
      </c>
      <c r="AB32" s="471">
        <v>-191</v>
      </c>
      <c r="AC32" s="748">
        <v>722</v>
      </c>
      <c r="AD32" s="565">
        <v>2.479651062952914</v>
      </c>
    </row>
    <row r="33" spans="1:30" ht="18" customHeight="1" x14ac:dyDescent="0.2">
      <c r="A33" s="391" t="s">
        <v>244</v>
      </c>
      <c r="B33" s="536">
        <v>18</v>
      </c>
      <c r="C33" s="46">
        <v>-26</v>
      </c>
      <c r="D33" s="744">
        <v>-22</v>
      </c>
      <c r="E33" s="46">
        <v>4</v>
      </c>
      <c r="F33" s="46">
        <v>-57</v>
      </c>
      <c r="G33" s="537">
        <v>10</v>
      </c>
      <c r="H33" s="537">
        <v>10</v>
      </c>
      <c r="I33" s="537">
        <v>45</v>
      </c>
      <c r="J33" s="537">
        <v>28</v>
      </c>
      <c r="K33" s="564">
        <v>-169</v>
      </c>
      <c r="L33" s="46">
        <v>39</v>
      </c>
      <c r="M33" s="46">
        <v>68</v>
      </c>
      <c r="N33" s="46">
        <v>33</v>
      </c>
      <c r="O33" s="46">
        <v>18</v>
      </c>
      <c r="P33" s="46">
        <v>33</v>
      </c>
      <c r="Q33" s="46">
        <v>27</v>
      </c>
      <c r="R33" s="537">
        <v>16</v>
      </c>
      <c r="S33" s="471">
        <v>36</v>
      </c>
      <c r="T33" s="471">
        <v>-9</v>
      </c>
      <c r="U33" s="471">
        <v>82</v>
      </c>
      <c r="V33" s="471">
        <v>9</v>
      </c>
      <c r="W33" s="471">
        <v>-8</v>
      </c>
      <c r="X33" s="470">
        <v>-27</v>
      </c>
      <c r="Y33" s="470">
        <v>5</v>
      </c>
      <c r="Z33" s="470">
        <v>-54</v>
      </c>
      <c r="AA33" s="470">
        <v>-1</v>
      </c>
      <c r="AB33" s="471">
        <v>-7</v>
      </c>
      <c r="AC33" s="748">
        <v>168</v>
      </c>
      <c r="AD33" s="119">
        <v>3.7383177570093458</v>
      </c>
    </row>
    <row r="34" spans="1:30" ht="12" customHeight="1" x14ac:dyDescent="0.2">
      <c r="A34" s="391" t="s">
        <v>426</v>
      </c>
      <c r="B34" s="536"/>
      <c r="C34" s="46"/>
      <c r="D34" s="744">
        <v>-113</v>
      </c>
      <c r="E34" s="46">
        <v>-150</v>
      </c>
      <c r="F34" s="46">
        <v>-110</v>
      </c>
      <c r="G34" s="537">
        <v>-160</v>
      </c>
      <c r="H34" s="537">
        <v>16</v>
      </c>
      <c r="I34" s="537">
        <v>107</v>
      </c>
      <c r="J34" s="537">
        <v>164</v>
      </c>
      <c r="K34" s="564">
        <v>-4</v>
      </c>
      <c r="L34" s="46">
        <v>-45</v>
      </c>
      <c r="M34" s="46">
        <v>41</v>
      </c>
      <c r="N34" s="46">
        <v>33</v>
      </c>
      <c r="O34" s="46">
        <v>54</v>
      </c>
      <c r="P34" s="46">
        <v>-6</v>
      </c>
      <c r="Q34" s="46">
        <v>37</v>
      </c>
      <c r="R34" s="537">
        <v>19</v>
      </c>
      <c r="S34" s="471">
        <v>45</v>
      </c>
      <c r="T34" s="471">
        <v>60</v>
      </c>
      <c r="U34" s="471">
        <v>63</v>
      </c>
      <c r="V34" s="471">
        <v>107</v>
      </c>
      <c r="W34" s="471">
        <v>59</v>
      </c>
      <c r="X34" s="470">
        <v>-17</v>
      </c>
      <c r="Y34" s="470">
        <v>-46</v>
      </c>
      <c r="Z34" s="470">
        <v>-65</v>
      </c>
      <c r="AA34" s="470">
        <v>-36</v>
      </c>
      <c r="AB34" s="471">
        <v>-68</v>
      </c>
      <c r="AC34" s="748">
        <v>536</v>
      </c>
      <c r="AD34" s="119">
        <v>5.6284784206657568</v>
      </c>
    </row>
    <row r="35" spans="1:30" ht="12" customHeight="1" x14ac:dyDescent="0.2">
      <c r="A35" s="391" t="s">
        <v>245</v>
      </c>
      <c r="B35" s="536">
        <v>12</v>
      </c>
      <c r="C35" s="46">
        <v>0</v>
      </c>
      <c r="D35" s="744">
        <v>14</v>
      </c>
      <c r="E35" s="46">
        <v>-57</v>
      </c>
      <c r="F35" s="46">
        <v>-26</v>
      </c>
      <c r="G35" s="537">
        <v>-5</v>
      </c>
      <c r="H35" s="537">
        <v>1</v>
      </c>
      <c r="I35" s="537">
        <v>-20</v>
      </c>
      <c r="J35" s="537">
        <v>19</v>
      </c>
      <c r="K35" s="564">
        <v>-95</v>
      </c>
      <c r="L35" s="46">
        <v>5</v>
      </c>
      <c r="M35" s="46">
        <v>50</v>
      </c>
      <c r="N35" s="46">
        <v>126</v>
      </c>
      <c r="O35" s="46">
        <v>1</v>
      </c>
      <c r="P35" s="46">
        <v>129</v>
      </c>
      <c r="Q35" s="46">
        <v>62</v>
      </c>
      <c r="R35" s="537">
        <v>63</v>
      </c>
      <c r="S35" s="471">
        <v>94</v>
      </c>
      <c r="T35" s="471">
        <v>76</v>
      </c>
      <c r="U35" s="471">
        <v>54</v>
      </c>
      <c r="V35" s="471">
        <v>36</v>
      </c>
      <c r="W35" s="471">
        <v>79</v>
      </c>
      <c r="X35" s="470">
        <v>15</v>
      </c>
      <c r="Y35" s="470">
        <v>63</v>
      </c>
      <c r="Z35" s="470">
        <v>43</v>
      </c>
      <c r="AA35" s="470">
        <v>-21</v>
      </c>
      <c r="AB35" s="471">
        <v>-37</v>
      </c>
      <c r="AC35" s="748">
        <v>805</v>
      </c>
      <c r="AD35" s="119">
        <v>25.203506574827802</v>
      </c>
    </row>
    <row r="36" spans="1:30" ht="12" customHeight="1" x14ac:dyDescent="0.2">
      <c r="A36" s="391" t="s">
        <v>246</v>
      </c>
      <c r="B36" s="502" t="s">
        <v>88</v>
      </c>
      <c r="C36" s="502" t="s">
        <v>88</v>
      </c>
      <c r="D36" s="713" t="s">
        <v>214</v>
      </c>
      <c r="E36" s="502" t="s">
        <v>88</v>
      </c>
      <c r="F36" s="502" t="s">
        <v>88</v>
      </c>
      <c r="G36" s="502" t="s">
        <v>88</v>
      </c>
      <c r="H36" s="537">
        <v>-15</v>
      </c>
      <c r="I36" s="537">
        <v>6</v>
      </c>
      <c r="J36" s="537">
        <v>-24</v>
      </c>
      <c r="K36" s="564">
        <v>-25</v>
      </c>
      <c r="L36" s="46">
        <v>28</v>
      </c>
      <c r="M36" s="46">
        <v>-33</v>
      </c>
      <c r="N36" s="46">
        <v>-9</v>
      </c>
      <c r="O36" s="566">
        <v>0</v>
      </c>
      <c r="P36" s="566">
        <v>19</v>
      </c>
      <c r="Q36" s="46">
        <v>-16</v>
      </c>
      <c r="R36" s="537">
        <v>4</v>
      </c>
      <c r="S36" s="471">
        <v>-43</v>
      </c>
      <c r="T36" s="471">
        <v>7</v>
      </c>
      <c r="U36" s="471">
        <v>13</v>
      </c>
      <c r="V36" s="471">
        <v>50</v>
      </c>
      <c r="W36" s="471">
        <v>1</v>
      </c>
      <c r="X36" s="470">
        <v>-9</v>
      </c>
      <c r="Y36" s="470">
        <v>-23</v>
      </c>
      <c r="Z36" s="470">
        <v>-98</v>
      </c>
      <c r="AA36" s="470">
        <v>-1</v>
      </c>
      <c r="AB36" s="471">
        <v>-26</v>
      </c>
      <c r="AC36" s="748">
        <v>-248</v>
      </c>
      <c r="AD36" s="119">
        <v>-4.6139534883720934</v>
      </c>
    </row>
    <row r="37" spans="1:30" ht="12" customHeight="1" x14ac:dyDescent="0.2">
      <c r="A37" s="391" t="s">
        <v>247</v>
      </c>
      <c r="B37" s="502" t="s">
        <v>88</v>
      </c>
      <c r="C37" s="502" t="s">
        <v>88</v>
      </c>
      <c r="D37" s="713" t="s">
        <v>214</v>
      </c>
      <c r="E37" s="502" t="s">
        <v>88</v>
      </c>
      <c r="F37" s="502" t="s">
        <v>88</v>
      </c>
      <c r="G37" s="502" t="s">
        <v>88</v>
      </c>
      <c r="H37" s="537">
        <v>22</v>
      </c>
      <c r="I37" s="567">
        <v>0</v>
      </c>
      <c r="J37" s="537">
        <v>74</v>
      </c>
      <c r="K37" s="564">
        <v>-1</v>
      </c>
      <c r="L37" s="46">
        <v>-13</v>
      </c>
      <c r="M37" s="46">
        <v>14</v>
      </c>
      <c r="N37" s="46">
        <v>10</v>
      </c>
      <c r="O37" s="46">
        <v>-45</v>
      </c>
      <c r="P37" s="46">
        <v>-18</v>
      </c>
      <c r="Q37" s="46">
        <v>-29</v>
      </c>
      <c r="R37" s="537">
        <v>-2</v>
      </c>
      <c r="S37" s="471">
        <v>-22</v>
      </c>
      <c r="T37" s="471">
        <v>-19</v>
      </c>
      <c r="U37" s="567">
        <v>0</v>
      </c>
      <c r="V37" s="471">
        <v>-23</v>
      </c>
      <c r="W37" s="471">
        <v>9</v>
      </c>
      <c r="X37" s="470">
        <v>-59</v>
      </c>
      <c r="Y37" s="470">
        <v>-13</v>
      </c>
      <c r="Z37" s="470">
        <v>-83</v>
      </c>
      <c r="AA37" s="470">
        <v>-28</v>
      </c>
      <c r="AB37" s="471">
        <v>-20</v>
      </c>
      <c r="AC37" s="748">
        <v>-280</v>
      </c>
      <c r="AD37" s="119">
        <v>-8.5731781996325775</v>
      </c>
    </row>
    <row r="38" spans="1:30" ht="12" customHeight="1" x14ac:dyDescent="0.2">
      <c r="A38" s="391" t="s">
        <v>248</v>
      </c>
      <c r="B38" s="502" t="s">
        <v>88</v>
      </c>
      <c r="C38" s="502" t="s">
        <v>88</v>
      </c>
      <c r="D38" s="713" t="s">
        <v>214</v>
      </c>
      <c r="E38" s="502" t="s">
        <v>88</v>
      </c>
      <c r="F38" s="502" t="s">
        <v>88</v>
      </c>
      <c r="G38" s="502" t="s">
        <v>88</v>
      </c>
      <c r="H38" s="537">
        <v>15</v>
      </c>
      <c r="I38" s="537">
        <v>-10</v>
      </c>
      <c r="J38" s="537">
        <v>5</v>
      </c>
      <c r="K38" s="564">
        <v>-54</v>
      </c>
      <c r="L38" s="46">
        <v>-29</v>
      </c>
      <c r="M38" s="46">
        <v>-16</v>
      </c>
      <c r="N38" s="46">
        <v>-21</v>
      </c>
      <c r="O38" s="46">
        <v>-40</v>
      </c>
      <c r="P38" s="46">
        <v>-27</v>
      </c>
      <c r="Q38" s="46">
        <v>-3</v>
      </c>
      <c r="R38" s="537">
        <v>-15</v>
      </c>
      <c r="S38" s="471">
        <v>11</v>
      </c>
      <c r="T38" s="471">
        <v>6</v>
      </c>
      <c r="U38" s="471">
        <v>-11</v>
      </c>
      <c r="V38" s="471">
        <v>-9</v>
      </c>
      <c r="W38" s="471">
        <v>-28</v>
      </c>
      <c r="X38" s="470">
        <v>-12</v>
      </c>
      <c r="Y38" s="470">
        <v>13</v>
      </c>
      <c r="Z38" s="470">
        <v>4</v>
      </c>
      <c r="AA38" s="470">
        <v>-20</v>
      </c>
      <c r="AB38" s="471">
        <v>-33</v>
      </c>
      <c r="AC38" s="748">
        <v>-259</v>
      </c>
      <c r="AD38" s="119">
        <v>-7.9326186830015315</v>
      </c>
    </row>
    <row r="39" spans="1:30" ht="3" customHeight="1" x14ac:dyDescent="0.2">
      <c r="A39" s="568"/>
      <c r="B39" s="541"/>
      <c r="C39" s="569"/>
      <c r="D39" s="569"/>
      <c r="E39" s="569"/>
      <c r="F39" s="569"/>
      <c r="G39" s="570"/>
      <c r="H39" s="570"/>
      <c r="I39" s="570"/>
      <c r="J39" s="570"/>
      <c r="K39" s="571"/>
      <c r="L39" s="569"/>
      <c r="M39" s="569"/>
      <c r="N39" s="569"/>
      <c r="O39" s="569"/>
      <c r="P39" s="569"/>
      <c r="Q39" s="569"/>
      <c r="R39" s="570"/>
      <c r="S39" s="570"/>
      <c r="T39" s="569"/>
      <c r="U39" s="569"/>
      <c r="V39" s="572"/>
      <c r="W39" s="569"/>
      <c r="X39" s="572"/>
      <c r="Y39" s="569"/>
      <c r="Z39" s="572"/>
      <c r="AA39" s="958"/>
      <c r="AB39" s="569"/>
      <c r="AC39" s="930"/>
      <c r="AD39" s="573"/>
    </row>
    <row r="40" spans="1:30" ht="12.75" customHeight="1" x14ac:dyDescent="0.2">
      <c r="A40" s="821"/>
      <c r="B40" s="822"/>
      <c r="C40" s="823"/>
      <c r="D40" s="823"/>
      <c r="E40" s="823"/>
      <c r="F40" s="823"/>
      <c r="G40" s="823"/>
      <c r="H40" s="823"/>
      <c r="I40" s="823"/>
      <c r="J40" s="823"/>
      <c r="K40" s="824"/>
      <c r="L40" s="823"/>
      <c r="M40" s="823"/>
      <c r="N40" s="823"/>
      <c r="O40" s="823"/>
      <c r="P40" s="823"/>
      <c r="Q40" s="823"/>
      <c r="R40" s="823"/>
      <c r="S40" s="823"/>
      <c r="T40" s="823"/>
      <c r="U40" s="823"/>
      <c r="V40" s="823"/>
      <c r="W40" s="823"/>
      <c r="X40" s="823"/>
      <c r="Y40" s="823"/>
      <c r="Z40" s="823"/>
      <c r="AA40" s="823"/>
      <c r="AB40" s="823"/>
      <c r="AC40" s="52"/>
      <c r="AD40" s="825"/>
    </row>
    <row r="41" spans="1:30" s="4" customFormat="1" ht="12.75" customHeight="1" x14ac:dyDescent="0.2">
      <c r="A41" s="4" t="s">
        <v>612</v>
      </c>
      <c r="K41" s="554"/>
      <c r="AD41" s="400"/>
    </row>
    <row r="42" spans="1:30" ht="12.75" customHeight="1" x14ac:dyDescent="0.25">
      <c r="A42" s="21"/>
      <c r="B42" s="21"/>
      <c r="AC42" s="1"/>
      <c r="AD42" s="574"/>
    </row>
    <row r="43" spans="1:30" ht="12.75" customHeight="1" x14ac:dyDescent="0.2">
      <c r="A43" s="1209" t="s">
        <v>520</v>
      </c>
      <c r="B43" s="456" t="s">
        <v>297</v>
      </c>
      <c r="C43" s="382"/>
      <c r="D43" s="974" t="s">
        <v>297</v>
      </c>
      <c r="E43" s="994"/>
      <c r="F43" s="994"/>
      <c r="G43" s="994"/>
      <c r="H43" s="994"/>
      <c r="I43" s="994"/>
      <c r="J43" s="994"/>
      <c r="K43" s="994"/>
      <c r="L43" s="994"/>
      <c r="M43" s="994"/>
      <c r="N43" s="994"/>
      <c r="O43" s="994"/>
      <c r="P43" s="994"/>
      <c r="Q43" s="994"/>
      <c r="R43" s="994"/>
      <c r="S43" s="994"/>
      <c r="T43" s="994"/>
      <c r="U43" s="994"/>
      <c r="V43" s="994"/>
      <c r="W43" s="994"/>
      <c r="X43" s="994"/>
      <c r="Y43" s="994"/>
      <c r="Z43" s="994"/>
      <c r="AA43" s="994"/>
      <c r="AB43" s="978"/>
      <c r="AC43" s="1225" t="s">
        <v>298</v>
      </c>
      <c r="AD43" s="1224"/>
    </row>
    <row r="44" spans="1:30" ht="12.75" customHeight="1" x14ac:dyDescent="0.2">
      <c r="A44" s="1210"/>
      <c r="B44" s="1202">
        <v>1993</v>
      </c>
      <c r="C44" s="556">
        <v>1994</v>
      </c>
      <c r="D44" s="1207" t="s">
        <v>519</v>
      </c>
      <c r="E44" s="926">
        <v>1996</v>
      </c>
      <c r="F44" s="926">
        <v>1997</v>
      </c>
      <c r="G44" s="926">
        <v>1998</v>
      </c>
      <c r="H44" s="926">
        <v>1999</v>
      </c>
      <c r="I44" s="1205">
        <v>2000</v>
      </c>
      <c r="J44" s="926">
        <v>2001</v>
      </c>
      <c r="K44" s="557">
        <v>2002</v>
      </c>
      <c r="L44" s="926">
        <v>2003</v>
      </c>
      <c r="M44" s="926">
        <v>2004</v>
      </c>
      <c r="N44" s="926">
        <v>2005</v>
      </c>
      <c r="O44" s="926">
        <v>2006</v>
      </c>
      <c r="P44" s="926">
        <v>2007</v>
      </c>
      <c r="Q44" s="926">
        <v>2008</v>
      </c>
      <c r="R44" s="926">
        <v>2009</v>
      </c>
      <c r="S44" s="1205">
        <v>2010</v>
      </c>
      <c r="T44" s="926">
        <v>2011</v>
      </c>
      <c r="U44" s="926">
        <v>2012</v>
      </c>
      <c r="V44" s="926">
        <v>2013</v>
      </c>
      <c r="W44" s="1205">
        <v>2015</v>
      </c>
      <c r="X44" s="1205">
        <v>2017</v>
      </c>
      <c r="Y44" s="1205">
        <v>2018</v>
      </c>
      <c r="Z44" s="928">
        <v>2019</v>
      </c>
      <c r="AA44" s="952">
        <v>2020</v>
      </c>
      <c r="AB44" s="1205">
        <v>2021</v>
      </c>
      <c r="AC44" s="1088" t="s">
        <v>99</v>
      </c>
      <c r="AD44" s="1207" t="s">
        <v>522</v>
      </c>
    </row>
    <row r="45" spans="1:30" ht="12" customHeight="1" x14ac:dyDescent="0.2">
      <c r="A45" s="1211"/>
      <c r="B45" s="993"/>
      <c r="C45" s="558"/>
      <c r="D45" s="1222"/>
      <c r="E45" s="925"/>
      <c r="F45" s="559"/>
      <c r="G45" s="925"/>
      <c r="H45" s="925"/>
      <c r="I45" s="1206"/>
      <c r="J45" s="925"/>
      <c r="K45" s="560"/>
      <c r="L45" s="925"/>
      <c r="M45" s="925"/>
      <c r="N45" s="925"/>
      <c r="O45" s="925"/>
      <c r="P45" s="927"/>
      <c r="Q45" s="925"/>
      <c r="R45" s="925"/>
      <c r="S45" s="1206"/>
      <c r="T45" s="925"/>
      <c r="U45" s="925"/>
      <c r="V45" s="925"/>
      <c r="W45" s="1206"/>
      <c r="X45" s="1206"/>
      <c r="Y45" s="1206"/>
      <c r="Z45" s="929"/>
      <c r="AA45" s="953"/>
      <c r="AB45" s="1206"/>
      <c r="AC45" s="1221"/>
      <c r="AD45" s="1222"/>
    </row>
    <row r="46" spans="1:30" ht="18" customHeight="1" x14ac:dyDescent="0.2">
      <c r="A46" s="391" t="s">
        <v>292</v>
      </c>
      <c r="B46" s="536">
        <v>-176</v>
      </c>
      <c r="C46" s="46">
        <v>-906</v>
      </c>
      <c r="D46" s="678">
        <v>-769</v>
      </c>
      <c r="E46" s="678">
        <v>-1384</v>
      </c>
      <c r="F46" s="678">
        <v>-817</v>
      </c>
      <c r="G46" s="678">
        <v>-665</v>
      </c>
      <c r="H46" s="678">
        <v>211</v>
      </c>
      <c r="I46" s="678">
        <v>357</v>
      </c>
      <c r="J46" s="678">
        <v>171</v>
      </c>
      <c r="K46" s="779">
        <v>307</v>
      </c>
      <c r="L46" s="678">
        <v>197</v>
      </c>
      <c r="M46" s="678">
        <v>404</v>
      </c>
      <c r="N46" s="678">
        <v>815</v>
      </c>
      <c r="O46" s="678">
        <v>1178</v>
      </c>
      <c r="P46" s="678">
        <v>714</v>
      </c>
      <c r="Q46" s="678">
        <v>456</v>
      </c>
      <c r="R46" s="768">
        <v>581</v>
      </c>
      <c r="S46" s="768">
        <v>558</v>
      </c>
      <c r="T46" s="768">
        <v>759</v>
      </c>
      <c r="U46" s="768">
        <v>685</v>
      </c>
      <c r="V46" s="768">
        <v>635</v>
      </c>
      <c r="W46" s="780">
        <v>497</v>
      </c>
      <c r="X46" s="780">
        <v>310</v>
      </c>
      <c r="Y46" s="780">
        <v>181</v>
      </c>
      <c r="Z46" s="780">
        <v>159</v>
      </c>
      <c r="AA46" s="780">
        <v>-333</v>
      </c>
      <c r="AB46" s="780">
        <v>-335</v>
      </c>
      <c r="AC46" s="703">
        <v>9071</v>
      </c>
      <c r="AD46" s="119">
        <v>12.549979938848075</v>
      </c>
    </row>
    <row r="47" spans="1:30" ht="18" customHeight="1" x14ac:dyDescent="0.2">
      <c r="A47" s="391" t="s">
        <v>249</v>
      </c>
      <c r="B47" s="536">
        <v>-22</v>
      </c>
      <c r="C47" s="46">
        <v>-50</v>
      </c>
      <c r="D47" s="678">
        <v>-15</v>
      </c>
      <c r="E47" s="678">
        <v>-51</v>
      </c>
      <c r="F47" s="678">
        <v>67</v>
      </c>
      <c r="G47" s="678">
        <v>73</v>
      </c>
      <c r="H47" s="678">
        <v>162</v>
      </c>
      <c r="I47" s="678">
        <v>144</v>
      </c>
      <c r="J47" s="678">
        <v>92</v>
      </c>
      <c r="K47" s="779">
        <v>6</v>
      </c>
      <c r="L47" s="678">
        <v>7</v>
      </c>
      <c r="M47" s="678">
        <v>73</v>
      </c>
      <c r="N47" s="678">
        <v>122</v>
      </c>
      <c r="O47" s="678">
        <v>141</v>
      </c>
      <c r="P47" s="678">
        <v>111</v>
      </c>
      <c r="Q47" s="678">
        <v>52</v>
      </c>
      <c r="R47" s="768">
        <v>68</v>
      </c>
      <c r="S47" s="745">
        <v>123</v>
      </c>
      <c r="T47" s="745">
        <v>103</v>
      </c>
      <c r="U47" s="768">
        <v>41</v>
      </c>
      <c r="V47" s="768">
        <v>78</v>
      </c>
      <c r="W47" s="678">
        <v>52</v>
      </c>
      <c r="X47" s="678">
        <v>19</v>
      </c>
      <c r="Y47" s="678">
        <v>28</v>
      </c>
      <c r="Z47" s="678">
        <v>-1</v>
      </c>
      <c r="AA47" s="678">
        <v>-69</v>
      </c>
      <c r="AB47" s="678">
        <v>-76</v>
      </c>
      <c r="AC47" s="703">
        <v>1203</v>
      </c>
      <c r="AD47" s="119">
        <v>16.074291822554784</v>
      </c>
    </row>
    <row r="48" spans="1:30" ht="12" customHeight="1" x14ac:dyDescent="0.2">
      <c r="A48" s="391" t="s">
        <v>250</v>
      </c>
      <c r="B48" s="536">
        <v>-44</v>
      </c>
      <c r="C48" s="46">
        <v>-261</v>
      </c>
      <c r="D48" s="678">
        <v>-180</v>
      </c>
      <c r="E48" s="678">
        <v>-228</v>
      </c>
      <c r="F48" s="678">
        <v>-78</v>
      </c>
      <c r="G48" s="678">
        <v>103</v>
      </c>
      <c r="H48" s="678">
        <v>246</v>
      </c>
      <c r="I48" s="678">
        <v>235</v>
      </c>
      <c r="J48" s="678">
        <v>92</v>
      </c>
      <c r="K48" s="779">
        <v>97.5</v>
      </c>
      <c r="L48" s="678">
        <v>18</v>
      </c>
      <c r="M48" s="678">
        <v>118</v>
      </c>
      <c r="N48" s="678">
        <v>158</v>
      </c>
      <c r="O48" s="678">
        <v>292</v>
      </c>
      <c r="P48" s="678">
        <v>134</v>
      </c>
      <c r="Q48" s="678">
        <v>43</v>
      </c>
      <c r="R48" s="768">
        <v>143</v>
      </c>
      <c r="S48" s="745">
        <v>187</v>
      </c>
      <c r="T48" s="745">
        <v>92</v>
      </c>
      <c r="U48" s="768">
        <v>73</v>
      </c>
      <c r="V48" s="768">
        <v>61</v>
      </c>
      <c r="W48" s="678">
        <v>18</v>
      </c>
      <c r="X48" s="678">
        <v>-11</v>
      </c>
      <c r="Y48" s="678">
        <v>-73</v>
      </c>
      <c r="Z48" s="678">
        <v>-60</v>
      </c>
      <c r="AA48" s="678">
        <v>-198</v>
      </c>
      <c r="AB48" s="678">
        <v>-81</v>
      </c>
      <c r="AC48" s="703">
        <v>1344.5</v>
      </c>
      <c r="AD48" s="119">
        <v>13.670564311133706</v>
      </c>
    </row>
    <row r="49" spans="1:30" ht="12" customHeight="1" x14ac:dyDescent="0.2">
      <c r="A49" s="391" t="s">
        <v>251</v>
      </c>
      <c r="B49" s="536">
        <v>-38</v>
      </c>
      <c r="C49" s="46">
        <v>-89</v>
      </c>
      <c r="D49" s="678">
        <v>-60</v>
      </c>
      <c r="E49" s="678">
        <v>-150</v>
      </c>
      <c r="F49" s="678">
        <v>-164</v>
      </c>
      <c r="G49" s="678">
        <v>-118</v>
      </c>
      <c r="H49" s="678">
        <v>20</v>
      </c>
      <c r="I49" s="678">
        <v>136</v>
      </c>
      <c r="J49" s="678">
        <v>29</v>
      </c>
      <c r="K49" s="779">
        <v>67.5</v>
      </c>
      <c r="L49" s="678">
        <v>76</v>
      </c>
      <c r="M49" s="678">
        <v>69</v>
      </c>
      <c r="N49" s="678">
        <v>188</v>
      </c>
      <c r="O49" s="678">
        <v>203</v>
      </c>
      <c r="P49" s="678">
        <v>135</v>
      </c>
      <c r="Q49" s="678">
        <v>66</v>
      </c>
      <c r="R49" s="768">
        <v>173</v>
      </c>
      <c r="S49" s="745">
        <v>96</v>
      </c>
      <c r="T49" s="745">
        <v>177</v>
      </c>
      <c r="U49" s="768">
        <v>159</v>
      </c>
      <c r="V49" s="768">
        <v>134</v>
      </c>
      <c r="W49" s="678">
        <v>150</v>
      </c>
      <c r="X49" s="678">
        <v>225</v>
      </c>
      <c r="Y49" s="678">
        <v>96</v>
      </c>
      <c r="Z49" s="678">
        <v>228</v>
      </c>
      <c r="AA49" s="678">
        <v>27</v>
      </c>
      <c r="AB49" s="678">
        <v>55</v>
      </c>
      <c r="AC49" s="703">
        <v>2808.5</v>
      </c>
      <c r="AD49" s="119">
        <v>32.535912882298426</v>
      </c>
    </row>
    <row r="50" spans="1:30" ht="12" customHeight="1" x14ac:dyDescent="0.2">
      <c r="A50" s="391" t="s">
        <v>252</v>
      </c>
      <c r="B50" s="536">
        <v>37</v>
      </c>
      <c r="C50" s="46">
        <v>-133</v>
      </c>
      <c r="D50" s="678">
        <v>40</v>
      </c>
      <c r="E50" s="678">
        <v>-179</v>
      </c>
      <c r="F50" s="678">
        <v>-40</v>
      </c>
      <c r="G50" s="678">
        <v>-92</v>
      </c>
      <c r="H50" s="678">
        <v>109</v>
      </c>
      <c r="I50" s="678">
        <v>113</v>
      </c>
      <c r="J50" s="678">
        <v>199</v>
      </c>
      <c r="K50" s="779">
        <v>228.5</v>
      </c>
      <c r="L50" s="678">
        <v>104</v>
      </c>
      <c r="M50" s="678">
        <v>134</v>
      </c>
      <c r="N50" s="678">
        <v>245</v>
      </c>
      <c r="O50" s="678">
        <v>219</v>
      </c>
      <c r="P50" s="678">
        <v>153</v>
      </c>
      <c r="Q50" s="678">
        <v>162</v>
      </c>
      <c r="R50" s="768">
        <v>64</v>
      </c>
      <c r="S50" s="745">
        <v>80</v>
      </c>
      <c r="T50" s="745">
        <v>143</v>
      </c>
      <c r="U50" s="768">
        <v>209</v>
      </c>
      <c r="V50" s="768">
        <v>203</v>
      </c>
      <c r="W50" s="678">
        <v>136</v>
      </c>
      <c r="X50" s="678">
        <v>85</v>
      </c>
      <c r="Y50" s="678">
        <v>121</v>
      </c>
      <c r="Z50" s="678">
        <v>1</v>
      </c>
      <c r="AA50" s="678">
        <v>7</v>
      </c>
      <c r="AB50" s="678">
        <v>-22</v>
      </c>
      <c r="AC50" s="703">
        <v>2852.5</v>
      </c>
      <c r="AD50" s="119">
        <v>27.908228157714511</v>
      </c>
    </row>
    <row r="51" spans="1:30" ht="12" customHeight="1" x14ac:dyDescent="0.2">
      <c r="A51" s="391" t="s">
        <v>253</v>
      </c>
      <c r="B51" s="536">
        <v>-61</v>
      </c>
      <c r="C51" s="46">
        <v>-125</v>
      </c>
      <c r="D51" s="678">
        <v>-207</v>
      </c>
      <c r="E51" s="678">
        <v>-217</v>
      </c>
      <c r="F51" s="678">
        <v>-218</v>
      </c>
      <c r="G51" s="678">
        <v>-168</v>
      </c>
      <c r="H51" s="678">
        <v>-132</v>
      </c>
      <c r="I51" s="678">
        <v>-76</v>
      </c>
      <c r="J51" s="678">
        <v>-57</v>
      </c>
      <c r="K51" s="779">
        <v>-120</v>
      </c>
      <c r="L51" s="678">
        <v>-18</v>
      </c>
      <c r="M51" s="678">
        <v>-27</v>
      </c>
      <c r="N51" s="678">
        <v>33</v>
      </c>
      <c r="O51" s="678">
        <v>40</v>
      </c>
      <c r="P51" s="678">
        <v>11</v>
      </c>
      <c r="Q51" s="678">
        <v>-1</v>
      </c>
      <c r="R51" s="768">
        <v>-27</v>
      </c>
      <c r="S51" s="745">
        <v>-16</v>
      </c>
      <c r="T51" s="745">
        <v>98</v>
      </c>
      <c r="U51" s="768">
        <v>101</v>
      </c>
      <c r="V51" s="768">
        <v>55</v>
      </c>
      <c r="W51" s="678">
        <v>132</v>
      </c>
      <c r="X51" s="678">
        <v>7</v>
      </c>
      <c r="Y51" s="678">
        <v>17</v>
      </c>
      <c r="Z51" s="678">
        <v>-18</v>
      </c>
      <c r="AA51" s="678">
        <v>-84</v>
      </c>
      <c r="AB51" s="678">
        <v>-34</v>
      </c>
      <c r="AC51" s="703">
        <v>62</v>
      </c>
      <c r="AD51" s="119">
        <v>0.55500850416256375</v>
      </c>
    </row>
    <row r="52" spans="1:30" ht="12" customHeight="1" x14ac:dyDescent="0.2">
      <c r="A52" s="391" t="s">
        <v>254</v>
      </c>
      <c r="B52" s="536">
        <v>9</v>
      </c>
      <c r="C52" s="46">
        <v>-59</v>
      </c>
      <c r="D52" s="678">
        <v>-137</v>
      </c>
      <c r="E52" s="678">
        <v>-233</v>
      </c>
      <c r="F52" s="678">
        <v>-171</v>
      </c>
      <c r="G52" s="678">
        <v>-222</v>
      </c>
      <c r="H52" s="678">
        <v>-118</v>
      </c>
      <c r="I52" s="678">
        <v>-156</v>
      </c>
      <c r="J52" s="678">
        <v>-108</v>
      </c>
      <c r="K52" s="779">
        <v>-150</v>
      </c>
      <c r="L52" s="678">
        <v>-12</v>
      </c>
      <c r="M52" s="678">
        <v>-21</v>
      </c>
      <c r="N52" s="678">
        <v>3</v>
      </c>
      <c r="O52" s="678">
        <v>110</v>
      </c>
      <c r="P52" s="678">
        <v>60</v>
      </c>
      <c r="Q52" s="678">
        <v>122</v>
      </c>
      <c r="R52" s="768">
        <v>97</v>
      </c>
      <c r="S52" s="745">
        <v>-16</v>
      </c>
      <c r="T52" s="745">
        <v>41</v>
      </c>
      <c r="U52" s="768">
        <v>57</v>
      </c>
      <c r="V52" s="768">
        <v>36</v>
      </c>
      <c r="W52" s="678">
        <v>-35</v>
      </c>
      <c r="X52" s="678">
        <v>-10</v>
      </c>
      <c r="Y52" s="678">
        <v>-54</v>
      </c>
      <c r="Z52" s="678">
        <v>21</v>
      </c>
      <c r="AA52" s="678">
        <v>-23</v>
      </c>
      <c r="AB52" s="678">
        <v>-59</v>
      </c>
      <c r="AC52" s="703">
        <v>-33</v>
      </c>
      <c r="AD52" s="119">
        <v>-0.26313691093214259</v>
      </c>
    </row>
    <row r="53" spans="1:30" ht="12" customHeight="1" x14ac:dyDescent="0.2">
      <c r="A53" s="391" t="s">
        <v>255</v>
      </c>
      <c r="B53" s="536">
        <v>-57</v>
      </c>
      <c r="C53" s="46">
        <v>-189</v>
      </c>
      <c r="D53" s="678">
        <v>-210</v>
      </c>
      <c r="E53" s="678">
        <v>-326</v>
      </c>
      <c r="F53" s="678">
        <v>-213</v>
      </c>
      <c r="G53" s="678">
        <v>-241</v>
      </c>
      <c r="H53" s="678">
        <v>-76</v>
      </c>
      <c r="I53" s="678">
        <v>-39</v>
      </c>
      <c r="J53" s="678">
        <v>-76</v>
      </c>
      <c r="K53" s="779">
        <v>177.5</v>
      </c>
      <c r="L53" s="678">
        <v>22</v>
      </c>
      <c r="M53" s="678">
        <v>58</v>
      </c>
      <c r="N53" s="678">
        <v>66</v>
      </c>
      <c r="O53" s="678">
        <v>173</v>
      </c>
      <c r="P53" s="678">
        <v>110</v>
      </c>
      <c r="Q53" s="678">
        <v>12</v>
      </c>
      <c r="R53" s="768">
        <v>63</v>
      </c>
      <c r="S53" s="745">
        <v>104</v>
      </c>
      <c r="T53" s="745">
        <v>105</v>
      </c>
      <c r="U53" s="768">
        <v>45</v>
      </c>
      <c r="V53" s="768">
        <v>68</v>
      </c>
      <c r="W53" s="678">
        <v>44</v>
      </c>
      <c r="X53" s="678">
        <v>-5</v>
      </c>
      <c r="Y53" s="678">
        <v>46</v>
      </c>
      <c r="Z53" s="678">
        <v>-12</v>
      </c>
      <c r="AA53" s="678">
        <v>7</v>
      </c>
      <c r="AB53" s="678">
        <v>-118</v>
      </c>
      <c r="AC53" s="703">
        <v>833.5</v>
      </c>
      <c r="AD53" s="119">
        <v>6.7244856797095602</v>
      </c>
    </row>
    <row r="54" spans="1:30" ht="18" customHeight="1" x14ac:dyDescent="0.2">
      <c r="A54" s="391" t="s">
        <v>293</v>
      </c>
      <c r="B54" s="536">
        <v>-12</v>
      </c>
      <c r="C54" s="46">
        <v>-218</v>
      </c>
      <c r="D54" s="678">
        <v>-305</v>
      </c>
      <c r="E54" s="678">
        <v>13</v>
      </c>
      <c r="F54" s="678">
        <v>-436</v>
      </c>
      <c r="G54" s="678">
        <v>-435</v>
      </c>
      <c r="H54" s="678">
        <v>-481</v>
      </c>
      <c r="I54" s="678">
        <v>-309</v>
      </c>
      <c r="J54" s="678">
        <v>-235</v>
      </c>
      <c r="K54" s="779">
        <v>-593.5</v>
      </c>
      <c r="L54" s="678">
        <v>-45</v>
      </c>
      <c r="M54" s="678">
        <v>-87</v>
      </c>
      <c r="N54" s="678">
        <v>90</v>
      </c>
      <c r="O54" s="678">
        <v>169</v>
      </c>
      <c r="P54" s="678">
        <v>123</v>
      </c>
      <c r="Q54" s="678">
        <v>80</v>
      </c>
      <c r="R54" s="768">
        <v>8</v>
      </c>
      <c r="S54" s="745">
        <v>82</v>
      </c>
      <c r="T54" s="745">
        <v>135</v>
      </c>
      <c r="U54" s="768">
        <v>113</v>
      </c>
      <c r="V54" s="768">
        <v>24</v>
      </c>
      <c r="W54" s="678">
        <v>64</v>
      </c>
      <c r="X54" s="678">
        <v>-84</v>
      </c>
      <c r="Y54" s="678">
        <v>-9</v>
      </c>
      <c r="Z54" s="678">
        <v>-72</v>
      </c>
      <c r="AA54" s="678">
        <v>58</v>
      </c>
      <c r="AB54" s="678">
        <v>-116</v>
      </c>
      <c r="AC54" s="703">
        <v>-491.5</v>
      </c>
      <c r="AD54" s="119">
        <v>-1.3241553963036801</v>
      </c>
    </row>
    <row r="55" spans="1:30" ht="18" customHeight="1" x14ac:dyDescent="0.2">
      <c r="A55" s="391" t="s">
        <v>256</v>
      </c>
      <c r="B55" s="536">
        <v>-108</v>
      </c>
      <c r="C55" s="46">
        <v>-255</v>
      </c>
      <c r="D55" s="678">
        <v>-175</v>
      </c>
      <c r="E55" s="678">
        <v>114</v>
      </c>
      <c r="F55" s="678">
        <v>-240</v>
      </c>
      <c r="G55" s="678">
        <v>-257</v>
      </c>
      <c r="H55" s="678">
        <v>-198</v>
      </c>
      <c r="I55" s="678">
        <v>-132</v>
      </c>
      <c r="J55" s="678">
        <v>-43</v>
      </c>
      <c r="K55" s="779">
        <v>-152.5</v>
      </c>
      <c r="L55" s="678">
        <v>-64</v>
      </c>
      <c r="M55" s="678">
        <v>-52</v>
      </c>
      <c r="N55" s="678">
        <v>56</v>
      </c>
      <c r="O55" s="678">
        <v>88</v>
      </c>
      <c r="P55" s="678">
        <v>85</v>
      </c>
      <c r="Q55" s="678">
        <v>30</v>
      </c>
      <c r="R55" s="768">
        <v>26</v>
      </c>
      <c r="S55" s="745">
        <v>-17</v>
      </c>
      <c r="T55" s="745">
        <v>66</v>
      </c>
      <c r="U55" s="768">
        <v>127</v>
      </c>
      <c r="V55" s="768">
        <v>94</v>
      </c>
      <c r="W55" s="678">
        <v>107</v>
      </c>
      <c r="X55" s="678">
        <v>24</v>
      </c>
      <c r="Y55" s="678">
        <v>8</v>
      </c>
      <c r="Z55" s="678">
        <v>41</v>
      </c>
      <c r="AA55" s="678">
        <v>40</v>
      </c>
      <c r="AB55" s="678">
        <v>6</v>
      </c>
      <c r="AC55" s="703">
        <v>467.5</v>
      </c>
      <c r="AD55" s="119">
        <v>3.8241308793456033</v>
      </c>
    </row>
    <row r="56" spans="1:30" ht="12" customHeight="1" x14ac:dyDescent="0.2">
      <c r="A56" s="391" t="s">
        <v>257</v>
      </c>
      <c r="B56" s="536">
        <v>67</v>
      </c>
      <c r="C56" s="46">
        <v>103</v>
      </c>
      <c r="D56" s="678">
        <v>-46</v>
      </c>
      <c r="E56" s="678">
        <v>-46</v>
      </c>
      <c r="F56" s="678">
        <v>-58</v>
      </c>
      <c r="G56" s="678">
        <v>-77</v>
      </c>
      <c r="H56" s="678">
        <v>-87</v>
      </c>
      <c r="I56" s="678">
        <v>-51</v>
      </c>
      <c r="J56" s="678">
        <v>-45</v>
      </c>
      <c r="K56" s="779">
        <v>-202</v>
      </c>
      <c r="L56" s="744">
        <v>0</v>
      </c>
      <c r="M56" s="744">
        <v>-7</v>
      </c>
      <c r="N56" s="678">
        <v>61</v>
      </c>
      <c r="O56" s="678">
        <v>62</v>
      </c>
      <c r="P56" s="678">
        <v>38</v>
      </c>
      <c r="Q56" s="678">
        <v>-15</v>
      </c>
      <c r="R56" s="768">
        <v>35</v>
      </c>
      <c r="S56" s="745">
        <v>56</v>
      </c>
      <c r="T56" s="745">
        <v>62</v>
      </c>
      <c r="U56" s="768">
        <v>-1</v>
      </c>
      <c r="V56" s="768">
        <v>-8</v>
      </c>
      <c r="W56" s="678">
        <v>3</v>
      </c>
      <c r="X56" s="678">
        <v>-37</v>
      </c>
      <c r="Y56" s="678">
        <v>53</v>
      </c>
      <c r="Z56" s="678">
        <v>-50</v>
      </c>
      <c r="AA56" s="678">
        <v>23</v>
      </c>
      <c r="AB56" s="678">
        <v>-45</v>
      </c>
      <c r="AC56" s="703">
        <v>-39</v>
      </c>
      <c r="AD56" s="119">
        <v>-0.36289196985205174</v>
      </c>
    </row>
    <row r="57" spans="1:30" ht="12" customHeight="1" x14ac:dyDescent="0.2">
      <c r="A57" s="391" t="s">
        <v>258</v>
      </c>
      <c r="B57" s="536">
        <v>116</v>
      </c>
      <c r="C57" s="46">
        <v>52</v>
      </c>
      <c r="D57" s="678">
        <v>23</v>
      </c>
      <c r="E57" s="678">
        <v>98</v>
      </c>
      <c r="F57" s="678">
        <v>68</v>
      </c>
      <c r="G57" s="678">
        <v>51</v>
      </c>
      <c r="H57" s="678">
        <v>-54</v>
      </c>
      <c r="I57" s="678">
        <v>-53</v>
      </c>
      <c r="J57" s="678">
        <v>-50</v>
      </c>
      <c r="K57" s="779">
        <v>-299.5</v>
      </c>
      <c r="L57" s="678">
        <v>36</v>
      </c>
      <c r="M57" s="678">
        <v>-12</v>
      </c>
      <c r="N57" s="678">
        <v>-39</v>
      </c>
      <c r="O57" s="678">
        <v>-8</v>
      </c>
      <c r="P57" s="678">
        <v>-17</v>
      </c>
      <c r="Q57" s="678">
        <v>38</v>
      </c>
      <c r="R57" s="768">
        <v>-55</v>
      </c>
      <c r="S57" s="745">
        <v>29</v>
      </c>
      <c r="T57" s="745">
        <v>-2</v>
      </c>
      <c r="U57" s="768">
        <v>-24</v>
      </c>
      <c r="V57" s="768">
        <v>-35</v>
      </c>
      <c r="W57" s="678">
        <v>-77</v>
      </c>
      <c r="X57" s="678">
        <v>-54</v>
      </c>
      <c r="Y57" s="678">
        <v>-28</v>
      </c>
      <c r="Z57" s="678">
        <v>-85</v>
      </c>
      <c r="AA57" s="678">
        <v>-43</v>
      </c>
      <c r="AB57" s="678">
        <v>-64</v>
      </c>
      <c r="AC57" s="703">
        <v>-890.5</v>
      </c>
      <c r="AD57" s="119">
        <v>-11.219604384528159</v>
      </c>
    </row>
    <row r="58" spans="1:30" ht="12" customHeight="1" x14ac:dyDescent="0.2">
      <c r="A58" s="391" t="s">
        <v>259</v>
      </c>
      <c r="B58" s="536">
        <v>-87</v>
      </c>
      <c r="C58" s="46">
        <v>-118</v>
      </c>
      <c r="D58" s="678">
        <v>-107</v>
      </c>
      <c r="E58" s="678">
        <v>-153</v>
      </c>
      <c r="F58" s="678">
        <v>-206</v>
      </c>
      <c r="G58" s="678">
        <v>-152</v>
      </c>
      <c r="H58" s="678">
        <v>-142</v>
      </c>
      <c r="I58" s="678">
        <v>-73</v>
      </c>
      <c r="J58" s="678">
        <v>-97</v>
      </c>
      <c r="K58" s="779">
        <v>60.5</v>
      </c>
      <c r="L58" s="678">
        <v>-17</v>
      </c>
      <c r="M58" s="678">
        <v>-16</v>
      </c>
      <c r="N58" s="678">
        <v>12</v>
      </c>
      <c r="O58" s="678">
        <v>27</v>
      </c>
      <c r="P58" s="678">
        <v>17</v>
      </c>
      <c r="Q58" s="678">
        <v>27</v>
      </c>
      <c r="R58" s="768">
        <v>2</v>
      </c>
      <c r="S58" s="745">
        <v>14</v>
      </c>
      <c r="T58" s="745">
        <v>9</v>
      </c>
      <c r="U58" s="768">
        <v>11</v>
      </c>
      <c r="V58" s="768">
        <v>-27</v>
      </c>
      <c r="W58" s="678">
        <v>31</v>
      </c>
      <c r="X58" s="678">
        <v>-17</v>
      </c>
      <c r="Y58" s="678">
        <v>-42</v>
      </c>
      <c r="Z58" s="678">
        <v>22</v>
      </c>
      <c r="AA58" s="678">
        <v>38</v>
      </c>
      <c r="AB58" s="678">
        <v>-13</v>
      </c>
      <c r="AC58" s="703">
        <v>-29.5</v>
      </c>
      <c r="AD58" s="119">
        <v>-0.47511676598486069</v>
      </c>
    </row>
    <row r="59" spans="1:30" ht="18" customHeight="1" x14ac:dyDescent="0.2">
      <c r="A59" s="391" t="s">
        <v>294</v>
      </c>
      <c r="B59" s="536">
        <v>-203</v>
      </c>
      <c r="C59" s="46">
        <v>-757</v>
      </c>
      <c r="D59" s="678">
        <v>-683</v>
      </c>
      <c r="E59" s="678">
        <v>-1121</v>
      </c>
      <c r="F59" s="678">
        <v>-1312</v>
      </c>
      <c r="G59" s="678">
        <v>-1508</v>
      </c>
      <c r="H59" s="678">
        <v>-942</v>
      </c>
      <c r="I59" s="678">
        <v>-921</v>
      </c>
      <c r="J59" s="678">
        <v>-752</v>
      </c>
      <c r="K59" s="779">
        <v>-20</v>
      </c>
      <c r="L59" s="678">
        <v>-159</v>
      </c>
      <c r="M59" s="678">
        <v>-176</v>
      </c>
      <c r="N59" s="678">
        <v>308</v>
      </c>
      <c r="O59" s="678">
        <v>535</v>
      </c>
      <c r="P59" s="678">
        <v>326</v>
      </c>
      <c r="Q59" s="678">
        <v>204</v>
      </c>
      <c r="R59" s="768">
        <v>23</v>
      </c>
      <c r="S59" s="745">
        <v>362</v>
      </c>
      <c r="T59" s="745">
        <v>462</v>
      </c>
      <c r="U59" s="768">
        <v>434</v>
      </c>
      <c r="V59" s="768">
        <v>284</v>
      </c>
      <c r="W59" s="678">
        <v>763</v>
      </c>
      <c r="X59" s="678">
        <v>283</v>
      </c>
      <c r="Y59" s="678">
        <v>155</v>
      </c>
      <c r="Z59" s="678">
        <v>117</v>
      </c>
      <c r="AA59" s="678">
        <v>-79</v>
      </c>
      <c r="AB59" s="678">
        <v>47</v>
      </c>
      <c r="AC59" s="703">
        <v>3185</v>
      </c>
      <c r="AD59" s="119">
        <v>5.3595167179901395</v>
      </c>
    </row>
    <row r="60" spans="1:30" ht="18" customHeight="1" x14ac:dyDescent="0.2">
      <c r="A60" s="391" t="s">
        <v>260</v>
      </c>
      <c r="B60" s="536">
        <v>-44</v>
      </c>
      <c r="C60" s="46">
        <v>-136</v>
      </c>
      <c r="D60" s="678">
        <v>-122</v>
      </c>
      <c r="E60" s="678">
        <v>-186</v>
      </c>
      <c r="F60" s="678">
        <v>-179</v>
      </c>
      <c r="G60" s="678">
        <v>-228</v>
      </c>
      <c r="H60" s="678">
        <v>-181</v>
      </c>
      <c r="I60" s="678">
        <v>-169</v>
      </c>
      <c r="J60" s="678">
        <v>-118</v>
      </c>
      <c r="K60" s="779">
        <v>-31.5</v>
      </c>
      <c r="L60" s="678">
        <v>-40</v>
      </c>
      <c r="M60" s="678">
        <v>-19</v>
      </c>
      <c r="N60" s="678">
        <v>51</v>
      </c>
      <c r="O60" s="678">
        <v>70</v>
      </c>
      <c r="P60" s="678">
        <v>36</v>
      </c>
      <c r="Q60" s="678">
        <v>-16</v>
      </c>
      <c r="R60" s="768">
        <v>0</v>
      </c>
      <c r="S60" s="745">
        <v>-1</v>
      </c>
      <c r="T60" s="745">
        <v>31</v>
      </c>
      <c r="U60" s="768">
        <v>4</v>
      </c>
      <c r="V60" s="768">
        <v>75</v>
      </c>
      <c r="W60" s="678">
        <v>78</v>
      </c>
      <c r="X60" s="678">
        <v>79</v>
      </c>
      <c r="Y60" s="678">
        <v>12</v>
      </c>
      <c r="Z60" s="678">
        <v>78</v>
      </c>
      <c r="AA60" s="678">
        <v>1</v>
      </c>
      <c r="AB60" s="678">
        <v>9</v>
      </c>
      <c r="AC60" s="703">
        <v>300.5</v>
      </c>
      <c r="AD60" s="119">
        <v>4.462429462429462</v>
      </c>
    </row>
    <row r="61" spans="1:30" ht="12" customHeight="1" x14ac:dyDescent="0.2">
      <c r="A61" s="391" t="s">
        <v>261</v>
      </c>
      <c r="B61" s="536">
        <v>-48</v>
      </c>
      <c r="C61" s="46">
        <v>-219</v>
      </c>
      <c r="D61" s="678">
        <v>-210</v>
      </c>
      <c r="E61" s="678">
        <v>-283</v>
      </c>
      <c r="F61" s="678">
        <v>-267</v>
      </c>
      <c r="G61" s="678">
        <v>-257</v>
      </c>
      <c r="H61" s="678">
        <v>-250</v>
      </c>
      <c r="I61" s="678">
        <v>-238</v>
      </c>
      <c r="J61" s="678">
        <v>-104</v>
      </c>
      <c r="K61" s="779">
        <v>165.5</v>
      </c>
      <c r="L61" s="678">
        <v>9</v>
      </c>
      <c r="M61" s="678">
        <v>6</v>
      </c>
      <c r="N61" s="678">
        <v>32</v>
      </c>
      <c r="O61" s="678">
        <v>88</v>
      </c>
      <c r="P61" s="678">
        <v>73</v>
      </c>
      <c r="Q61" s="678">
        <v>24</v>
      </c>
      <c r="R61" s="768">
        <v>-30</v>
      </c>
      <c r="S61" s="745">
        <v>101</v>
      </c>
      <c r="T61" s="745">
        <v>61</v>
      </c>
      <c r="U61" s="768">
        <v>75</v>
      </c>
      <c r="V61" s="768">
        <v>33</v>
      </c>
      <c r="W61" s="678">
        <v>42</v>
      </c>
      <c r="X61" s="678">
        <v>77</v>
      </c>
      <c r="Y61" s="678">
        <v>60</v>
      </c>
      <c r="Z61" s="678">
        <v>58</v>
      </c>
      <c r="AA61" s="678">
        <v>113</v>
      </c>
      <c r="AB61" s="678">
        <v>55</v>
      </c>
      <c r="AC61" s="703">
        <v>953.5</v>
      </c>
      <c r="AD61" s="119">
        <v>10.567438767593927</v>
      </c>
    </row>
    <row r="62" spans="1:30" ht="12" customHeight="1" x14ac:dyDescent="0.2">
      <c r="A62" s="391" t="s">
        <v>262</v>
      </c>
      <c r="B62" s="536">
        <v>-28</v>
      </c>
      <c r="C62" s="46">
        <v>15</v>
      </c>
      <c r="D62" s="678">
        <v>-131</v>
      </c>
      <c r="E62" s="678">
        <v>-103</v>
      </c>
      <c r="F62" s="678">
        <v>-188</v>
      </c>
      <c r="G62" s="678">
        <v>-184</v>
      </c>
      <c r="H62" s="678">
        <v>-108</v>
      </c>
      <c r="I62" s="678">
        <v>-193</v>
      </c>
      <c r="J62" s="678">
        <v>-86</v>
      </c>
      <c r="K62" s="779">
        <v>147.5</v>
      </c>
      <c r="L62" s="678">
        <v>-74</v>
      </c>
      <c r="M62" s="678">
        <v>-69</v>
      </c>
      <c r="N62" s="678">
        <v>-55</v>
      </c>
      <c r="O62" s="678">
        <v>-24</v>
      </c>
      <c r="P62" s="678">
        <v>-34</v>
      </c>
      <c r="Q62" s="678">
        <v>-15</v>
      </c>
      <c r="R62" s="768">
        <v>-74</v>
      </c>
      <c r="S62" s="745">
        <v>-1</v>
      </c>
      <c r="T62" s="745">
        <v>3</v>
      </c>
      <c r="U62" s="768">
        <v>27</v>
      </c>
      <c r="V62" s="768">
        <v>15</v>
      </c>
      <c r="W62" s="678">
        <v>24</v>
      </c>
      <c r="X62" s="678">
        <v>-60</v>
      </c>
      <c r="Y62" s="678">
        <v>32</v>
      </c>
      <c r="Z62" s="678">
        <v>10</v>
      </c>
      <c r="AA62" s="678">
        <v>-3</v>
      </c>
      <c r="AB62" s="678">
        <v>46</v>
      </c>
      <c r="AC62" s="703">
        <v>-382.5</v>
      </c>
      <c r="AD62" s="119">
        <v>-4.6123236464488127</v>
      </c>
    </row>
    <row r="63" spans="1:30" ht="12" customHeight="1" x14ac:dyDescent="0.2">
      <c r="A63" s="391" t="s">
        <v>263</v>
      </c>
      <c r="B63" s="536">
        <v>-4</v>
      </c>
      <c r="C63" s="46">
        <v>-11</v>
      </c>
      <c r="D63" s="678">
        <v>18</v>
      </c>
      <c r="E63" s="678">
        <v>-28</v>
      </c>
      <c r="F63" s="678">
        <v>11</v>
      </c>
      <c r="G63" s="678">
        <v>-28</v>
      </c>
      <c r="H63" s="678">
        <v>-58</v>
      </c>
      <c r="I63" s="678">
        <v>7</v>
      </c>
      <c r="J63" s="678">
        <v>-41</v>
      </c>
      <c r="K63" s="779">
        <v>-90</v>
      </c>
      <c r="L63" s="678">
        <v>-21</v>
      </c>
      <c r="M63" s="678">
        <v>9</v>
      </c>
      <c r="N63" s="678">
        <v>4</v>
      </c>
      <c r="O63" s="678">
        <v>16</v>
      </c>
      <c r="P63" s="678">
        <v>-29</v>
      </c>
      <c r="Q63" s="678">
        <v>-2</v>
      </c>
      <c r="R63" s="768">
        <v>6</v>
      </c>
      <c r="S63" s="745">
        <v>6</v>
      </c>
      <c r="T63" s="745">
        <v>38</v>
      </c>
      <c r="U63" s="768">
        <v>9</v>
      </c>
      <c r="V63" s="768">
        <v>21</v>
      </c>
      <c r="W63" s="678">
        <v>-27</v>
      </c>
      <c r="X63" s="678">
        <v>-28</v>
      </c>
      <c r="Y63" s="678">
        <v>-70</v>
      </c>
      <c r="Z63" s="678">
        <v>-55</v>
      </c>
      <c r="AA63" s="678">
        <v>-62</v>
      </c>
      <c r="AB63" s="678">
        <v>-53</v>
      </c>
      <c r="AC63" s="703">
        <v>-401</v>
      </c>
      <c r="AD63" s="119">
        <v>-8.5537542662116035</v>
      </c>
    </row>
    <row r="64" spans="1:30" ht="12" customHeight="1" x14ac:dyDescent="0.2">
      <c r="A64" s="391" t="s">
        <v>264</v>
      </c>
      <c r="B64" s="536">
        <v>-18</v>
      </c>
      <c r="C64" s="46">
        <v>-111</v>
      </c>
      <c r="D64" s="678">
        <v>12</v>
      </c>
      <c r="E64" s="678">
        <v>-156</v>
      </c>
      <c r="F64" s="678">
        <v>-175</v>
      </c>
      <c r="G64" s="678">
        <v>-309</v>
      </c>
      <c r="H64" s="678">
        <v>-140</v>
      </c>
      <c r="I64" s="678">
        <v>-174</v>
      </c>
      <c r="J64" s="678">
        <v>-170</v>
      </c>
      <c r="K64" s="779">
        <v>-38</v>
      </c>
      <c r="L64" s="678">
        <v>-38</v>
      </c>
      <c r="M64" s="678">
        <v>-75</v>
      </c>
      <c r="N64" s="678">
        <v>92</v>
      </c>
      <c r="O64" s="678">
        <v>21</v>
      </c>
      <c r="P64" s="678">
        <v>64</v>
      </c>
      <c r="Q64" s="678">
        <v>7</v>
      </c>
      <c r="R64" s="768">
        <v>-19</v>
      </c>
      <c r="S64" s="745">
        <v>-24</v>
      </c>
      <c r="T64" s="745">
        <v>54</v>
      </c>
      <c r="U64" s="744">
        <v>0</v>
      </c>
      <c r="V64" s="768">
        <v>5</v>
      </c>
      <c r="W64" s="678">
        <v>69</v>
      </c>
      <c r="X64" s="678">
        <v>-24</v>
      </c>
      <c r="Y64" s="678">
        <v>25</v>
      </c>
      <c r="Z64" s="678">
        <v>-89</v>
      </c>
      <c r="AA64" s="678">
        <v>-75</v>
      </c>
      <c r="AB64" s="678">
        <v>-99</v>
      </c>
      <c r="AC64" s="703">
        <v>-345</v>
      </c>
      <c r="AD64" s="119">
        <v>-2.4888183523301111</v>
      </c>
    </row>
    <row r="65" spans="1:30" ht="12" customHeight="1" x14ac:dyDescent="0.2">
      <c r="A65" s="391" t="s">
        <v>265</v>
      </c>
      <c r="B65" s="536">
        <v>-40</v>
      </c>
      <c r="C65" s="46">
        <v>-274</v>
      </c>
      <c r="D65" s="678">
        <v>-226</v>
      </c>
      <c r="E65" s="678">
        <v>-300</v>
      </c>
      <c r="F65" s="678">
        <v>-342</v>
      </c>
      <c r="G65" s="678">
        <v>-324</v>
      </c>
      <c r="H65" s="678">
        <v>-143</v>
      </c>
      <c r="I65" s="678">
        <v>-83</v>
      </c>
      <c r="J65" s="678">
        <v>-152</v>
      </c>
      <c r="K65" s="779">
        <v>-101</v>
      </c>
      <c r="L65" s="678">
        <v>7</v>
      </c>
      <c r="M65" s="678">
        <v>16</v>
      </c>
      <c r="N65" s="678">
        <v>171</v>
      </c>
      <c r="O65" s="678">
        <v>281</v>
      </c>
      <c r="P65" s="678">
        <v>173</v>
      </c>
      <c r="Q65" s="678">
        <v>148</v>
      </c>
      <c r="R65" s="768">
        <v>142</v>
      </c>
      <c r="S65" s="745">
        <v>197</v>
      </c>
      <c r="T65" s="745">
        <v>242</v>
      </c>
      <c r="U65" s="768">
        <v>276</v>
      </c>
      <c r="V65" s="768">
        <v>69</v>
      </c>
      <c r="W65" s="678">
        <v>455</v>
      </c>
      <c r="X65" s="678">
        <v>212</v>
      </c>
      <c r="Y65" s="678">
        <v>73</v>
      </c>
      <c r="Z65" s="678">
        <v>64</v>
      </c>
      <c r="AA65" s="678">
        <v>-47</v>
      </c>
      <c r="AB65" s="678">
        <v>116</v>
      </c>
      <c r="AC65" s="703">
        <v>2635</v>
      </c>
      <c r="AD65" s="119">
        <v>23.001047486033521</v>
      </c>
    </row>
    <row r="66" spans="1:30" ht="12" customHeight="1" x14ac:dyDescent="0.2">
      <c r="A66" s="391" t="s">
        <v>266</v>
      </c>
      <c r="B66" s="536">
        <v>-21</v>
      </c>
      <c r="C66" s="46">
        <v>-21</v>
      </c>
      <c r="D66" s="678">
        <v>-24</v>
      </c>
      <c r="E66" s="678">
        <v>-65</v>
      </c>
      <c r="F66" s="678">
        <v>-172</v>
      </c>
      <c r="G66" s="678">
        <v>-178</v>
      </c>
      <c r="H66" s="678">
        <v>-62</v>
      </c>
      <c r="I66" s="678">
        <v>-71</v>
      </c>
      <c r="J66" s="678">
        <v>-81</v>
      </c>
      <c r="K66" s="779">
        <v>-72.5</v>
      </c>
      <c r="L66" s="678">
        <v>-2</v>
      </c>
      <c r="M66" s="678">
        <v>-44</v>
      </c>
      <c r="N66" s="678">
        <v>13</v>
      </c>
      <c r="O66" s="678">
        <v>83</v>
      </c>
      <c r="P66" s="678">
        <v>43</v>
      </c>
      <c r="Q66" s="678">
        <v>58</v>
      </c>
      <c r="R66" s="768">
        <v>-2</v>
      </c>
      <c r="S66" s="745">
        <v>84</v>
      </c>
      <c r="T66" s="745">
        <v>33</v>
      </c>
      <c r="U66" s="768">
        <v>43</v>
      </c>
      <c r="V66" s="768">
        <v>66</v>
      </c>
      <c r="W66" s="678">
        <v>122</v>
      </c>
      <c r="X66" s="678">
        <v>27</v>
      </c>
      <c r="Y66" s="678">
        <v>23</v>
      </c>
      <c r="Z66" s="678">
        <v>51</v>
      </c>
      <c r="AA66" s="678">
        <v>-6</v>
      </c>
      <c r="AB66" s="678">
        <v>-27</v>
      </c>
      <c r="AC66" s="703">
        <v>424.5</v>
      </c>
      <c r="AD66" s="119">
        <v>7.9035561347979888</v>
      </c>
    </row>
    <row r="67" spans="1:30" ht="18" customHeight="1" x14ac:dyDescent="0.2">
      <c r="A67" s="391" t="s">
        <v>295</v>
      </c>
      <c r="B67" s="536">
        <v>-82</v>
      </c>
      <c r="C67" s="46">
        <v>-395</v>
      </c>
      <c r="D67" s="678">
        <v>-387</v>
      </c>
      <c r="E67" s="678">
        <v>-713</v>
      </c>
      <c r="F67" s="678">
        <v>-900</v>
      </c>
      <c r="G67" s="678">
        <v>-698</v>
      </c>
      <c r="H67" s="678">
        <v>82</v>
      </c>
      <c r="I67" s="678">
        <v>714</v>
      </c>
      <c r="J67" s="678">
        <v>193</v>
      </c>
      <c r="K67" s="779">
        <v>819.5</v>
      </c>
      <c r="L67" s="678">
        <v>414</v>
      </c>
      <c r="M67" s="678">
        <v>434</v>
      </c>
      <c r="N67" s="678">
        <v>1471</v>
      </c>
      <c r="O67" s="678">
        <v>1503</v>
      </c>
      <c r="P67" s="678">
        <v>1047</v>
      </c>
      <c r="Q67" s="678">
        <v>495</v>
      </c>
      <c r="R67" s="768">
        <v>664</v>
      </c>
      <c r="S67" s="745">
        <v>988</v>
      </c>
      <c r="T67" s="745">
        <v>1110</v>
      </c>
      <c r="U67" s="768">
        <v>1161</v>
      </c>
      <c r="V67" s="768">
        <v>1087</v>
      </c>
      <c r="W67" s="678">
        <v>2159</v>
      </c>
      <c r="X67" s="678">
        <v>924</v>
      </c>
      <c r="Y67" s="678">
        <v>818</v>
      </c>
      <c r="Z67" s="678">
        <v>1138</v>
      </c>
      <c r="AA67" s="678">
        <v>-18</v>
      </c>
      <c r="AB67" s="678">
        <v>409</v>
      </c>
      <c r="AC67" s="703">
        <v>19026.5</v>
      </c>
      <c r="AD67" s="119">
        <v>41.042538504680962</v>
      </c>
    </row>
    <row r="68" spans="1:30" ht="18" customHeight="1" x14ac:dyDescent="0.2">
      <c r="A68" s="391" t="s">
        <v>267</v>
      </c>
      <c r="B68" s="536">
        <v>1</v>
      </c>
      <c r="C68" s="46">
        <v>-12</v>
      </c>
      <c r="D68" s="678">
        <v>-218</v>
      </c>
      <c r="E68" s="678">
        <v>-309</v>
      </c>
      <c r="F68" s="678">
        <v>-235</v>
      </c>
      <c r="G68" s="678">
        <v>-128</v>
      </c>
      <c r="H68" s="678">
        <v>57</v>
      </c>
      <c r="I68" s="678">
        <v>179</v>
      </c>
      <c r="J68" s="678">
        <v>121</v>
      </c>
      <c r="K68" s="779">
        <v>407.5</v>
      </c>
      <c r="L68" s="678">
        <v>260</v>
      </c>
      <c r="M68" s="678">
        <v>58</v>
      </c>
      <c r="N68" s="678">
        <v>512</v>
      </c>
      <c r="O68" s="678">
        <v>490</v>
      </c>
      <c r="P68" s="678">
        <v>346</v>
      </c>
      <c r="Q68" s="678">
        <v>236</v>
      </c>
      <c r="R68" s="768">
        <v>244</v>
      </c>
      <c r="S68" s="745">
        <v>333</v>
      </c>
      <c r="T68" s="745">
        <v>445</v>
      </c>
      <c r="U68" s="768">
        <v>460</v>
      </c>
      <c r="V68" s="768">
        <v>409</v>
      </c>
      <c r="W68" s="678">
        <v>408</v>
      </c>
      <c r="X68" s="678">
        <v>398</v>
      </c>
      <c r="Y68" s="678">
        <v>445</v>
      </c>
      <c r="Z68" s="678">
        <v>551</v>
      </c>
      <c r="AA68" s="678">
        <v>65</v>
      </c>
      <c r="AB68" s="678">
        <v>233</v>
      </c>
      <c r="AC68" s="703">
        <v>7714.5</v>
      </c>
      <c r="AD68" s="119">
        <v>81.136937315944465</v>
      </c>
    </row>
    <row r="69" spans="1:30" ht="12" customHeight="1" x14ac:dyDescent="0.2">
      <c r="A69" s="391" t="s">
        <v>268</v>
      </c>
      <c r="B69" s="536">
        <v>158</v>
      </c>
      <c r="C69" s="46">
        <v>226</v>
      </c>
      <c r="D69" s="678">
        <v>189</v>
      </c>
      <c r="E69" s="678">
        <v>6</v>
      </c>
      <c r="F69" s="678">
        <v>-132</v>
      </c>
      <c r="G69" s="678">
        <v>-112</v>
      </c>
      <c r="H69" s="678">
        <v>179</v>
      </c>
      <c r="I69" s="678">
        <v>355</v>
      </c>
      <c r="J69" s="678">
        <v>115</v>
      </c>
      <c r="K69" s="779">
        <v>430</v>
      </c>
      <c r="L69" s="678">
        <v>160</v>
      </c>
      <c r="M69" s="678">
        <v>258</v>
      </c>
      <c r="N69" s="678">
        <v>498</v>
      </c>
      <c r="O69" s="678">
        <v>527</v>
      </c>
      <c r="P69" s="678">
        <v>418</v>
      </c>
      <c r="Q69" s="678">
        <v>96</v>
      </c>
      <c r="R69" s="768">
        <v>260</v>
      </c>
      <c r="S69" s="745">
        <v>385</v>
      </c>
      <c r="T69" s="745">
        <v>308</v>
      </c>
      <c r="U69" s="768">
        <v>529</v>
      </c>
      <c r="V69" s="768">
        <v>531</v>
      </c>
      <c r="W69" s="678">
        <v>881</v>
      </c>
      <c r="X69" s="678">
        <v>480</v>
      </c>
      <c r="Y69" s="678">
        <v>371</v>
      </c>
      <c r="Z69" s="678">
        <v>514</v>
      </c>
      <c r="AA69" s="678">
        <v>273</v>
      </c>
      <c r="AB69" s="678">
        <v>426</v>
      </c>
      <c r="AC69" s="703">
        <v>8476</v>
      </c>
      <c r="AD69" s="119">
        <v>153.30077771748961</v>
      </c>
    </row>
    <row r="70" spans="1:30" ht="12" customHeight="1" x14ac:dyDescent="0.2">
      <c r="A70" s="391" t="s">
        <v>269</v>
      </c>
      <c r="B70" s="536">
        <v>-103</v>
      </c>
      <c r="C70" s="46">
        <v>-216</v>
      </c>
      <c r="D70" s="678">
        <v>-118</v>
      </c>
      <c r="E70" s="678">
        <v>-171</v>
      </c>
      <c r="F70" s="678">
        <v>-184</v>
      </c>
      <c r="G70" s="678">
        <v>-158</v>
      </c>
      <c r="H70" s="678">
        <v>-30</v>
      </c>
      <c r="I70" s="678">
        <v>-3</v>
      </c>
      <c r="J70" s="678">
        <v>-34</v>
      </c>
      <c r="K70" s="779">
        <v>-31</v>
      </c>
      <c r="L70" s="678">
        <v>-30</v>
      </c>
      <c r="M70" s="678">
        <v>32</v>
      </c>
      <c r="N70" s="678">
        <v>276</v>
      </c>
      <c r="O70" s="678">
        <v>230</v>
      </c>
      <c r="P70" s="678">
        <v>150</v>
      </c>
      <c r="Q70" s="678">
        <v>20</v>
      </c>
      <c r="R70" s="768">
        <v>71</v>
      </c>
      <c r="S70" s="745">
        <v>118</v>
      </c>
      <c r="T70" s="745">
        <v>134</v>
      </c>
      <c r="U70" s="768">
        <v>120</v>
      </c>
      <c r="V70" s="768">
        <v>109</v>
      </c>
      <c r="W70" s="678">
        <v>772</v>
      </c>
      <c r="X70" s="678">
        <v>58</v>
      </c>
      <c r="Y70" s="678">
        <v>35</v>
      </c>
      <c r="Z70" s="678">
        <v>47</v>
      </c>
      <c r="AA70" s="678">
        <v>-45</v>
      </c>
      <c r="AB70" s="678">
        <v>-35</v>
      </c>
      <c r="AC70" s="703">
        <v>1767</v>
      </c>
      <c r="AD70" s="119">
        <v>17.250805428097237</v>
      </c>
    </row>
    <row r="71" spans="1:30" ht="12" customHeight="1" x14ac:dyDescent="0.2">
      <c r="A71" s="391" t="s">
        <v>270</v>
      </c>
      <c r="B71" s="536">
        <v>-62</v>
      </c>
      <c r="C71" s="46">
        <v>-169</v>
      </c>
      <c r="D71" s="678">
        <v>-59</v>
      </c>
      <c r="E71" s="678">
        <v>-132</v>
      </c>
      <c r="F71" s="678">
        <v>-175</v>
      </c>
      <c r="G71" s="678">
        <v>-202</v>
      </c>
      <c r="H71" s="678">
        <v>-103</v>
      </c>
      <c r="I71" s="678">
        <v>-68</v>
      </c>
      <c r="J71" s="678">
        <v>-124</v>
      </c>
      <c r="K71" s="779">
        <v>-40.5</v>
      </c>
      <c r="L71" s="678">
        <v>-60</v>
      </c>
      <c r="M71" s="678">
        <v>-6</v>
      </c>
      <c r="N71" s="678">
        <v>-8</v>
      </c>
      <c r="O71" s="678">
        <v>6</v>
      </c>
      <c r="P71" s="678">
        <v>-24</v>
      </c>
      <c r="Q71" s="678">
        <v>14</v>
      </c>
      <c r="R71" s="768">
        <v>40</v>
      </c>
      <c r="S71" s="745">
        <v>-39</v>
      </c>
      <c r="T71" s="745">
        <v>-15</v>
      </c>
      <c r="U71" s="768">
        <v>-27</v>
      </c>
      <c r="V71" s="768">
        <v>3</v>
      </c>
      <c r="W71" s="678">
        <v>15</v>
      </c>
      <c r="X71" s="678">
        <v>-39</v>
      </c>
      <c r="Y71" s="678">
        <v>42</v>
      </c>
      <c r="Z71" s="678">
        <v>62</v>
      </c>
      <c r="AA71" s="678">
        <v>-81</v>
      </c>
      <c r="AB71" s="678">
        <v>-26</v>
      </c>
      <c r="AC71" s="703">
        <v>-422.5</v>
      </c>
      <c r="AD71" s="119">
        <v>-5.4628911300749934</v>
      </c>
    </row>
    <row r="72" spans="1:30" ht="12" customHeight="1" x14ac:dyDescent="0.2">
      <c r="A72" s="391" t="s">
        <v>271</v>
      </c>
      <c r="B72" s="536">
        <v>-4</v>
      </c>
      <c r="C72" s="46">
        <v>-17</v>
      </c>
      <c r="D72" s="678">
        <v>-25</v>
      </c>
      <c r="E72" s="678">
        <v>-22</v>
      </c>
      <c r="F72" s="678">
        <v>-54</v>
      </c>
      <c r="G72" s="678">
        <v>-43</v>
      </c>
      <c r="H72" s="678">
        <v>2</v>
      </c>
      <c r="I72" s="678">
        <v>40</v>
      </c>
      <c r="J72" s="678">
        <v>20</v>
      </c>
      <c r="K72" s="779">
        <v>4</v>
      </c>
      <c r="L72" s="678">
        <v>49</v>
      </c>
      <c r="M72" s="678">
        <v>-5</v>
      </c>
      <c r="N72" s="678">
        <v>34</v>
      </c>
      <c r="O72" s="678">
        <v>-3</v>
      </c>
      <c r="P72" s="678">
        <v>33</v>
      </c>
      <c r="Q72" s="678">
        <v>0</v>
      </c>
      <c r="R72" s="768">
        <v>7</v>
      </c>
      <c r="S72" s="745">
        <v>109</v>
      </c>
      <c r="T72" s="745">
        <v>86</v>
      </c>
      <c r="U72" s="768">
        <v>32</v>
      </c>
      <c r="V72" s="768">
        <v>-3</v>
      </c>
      <c r="W72" s="678">
        <v>-8</v>
      </c>
      <c r="X72" s="678">
        <v>26</v>
      </c>
      <c r="Y72" s="678">
        <v>-63</v>
      </c>
      <c r="Z72" s="678">
        <v>-7</v>
      </c>
      <c r="AA72" s="678">
        <v>-46</v>
      </c>
      <c r="AB72" s="678">
        <v>-60</v>
      </c>
      <c r="AC72" s="703">
        <v>269</v>
      </c>
      <c r="AD72" s="119">
        <v>5.4277643260694104</v>
      </c>
    </row>
    <row r="73" spans="1:30" ht="12" customHeight="1" x14ac:dyDescent="0.2">
      <c r="A73" s="391" t="s">
        <v>272</v>
      </c>
      <c r="B73" s="536">
        <v>-72</v>
      </c>
      <c r="C73" s="46">
        <v>-207</v>
      </c>
      <c r="D73" s="678">
        <v>-156</v>
      </c>
      <c r="E73" s="678">
        <v>-85</v>
      </c>
      <c r="F73" s="678">
        <v>-120</v>
      </c>
      <c r="G73" s="678">
        <v>-55</v>
      </c>
      <c r="H73" s="678">
        <v>-23</v>
      </c>
      <c r="I73" s="678">
        <v>211</v>
      </c>
      <c r="J73" s="678">
        <v>95</v>
      </c>
      <c r="K73" s="779">
        <v>49.5</v>
      </c>
      <c r="L73" s="678">
        <v>35</v>
      </c>
      <c r="M73" s="678">
        <v>97</v>
      </c>
      <c r="N73" s="678">
        <v>159</v>
      </c>
      <c r="O73" s="678">
        <v>253</v>
      </c>
      <c r="P73" s="678">
        <v>124</v>
      </c>
      <c r="Q73" s="678">
        <v>129</v>
      </c>
      <c r="R73" s="768">
        <v>42</v>
      </c>
      <c r="S73" s="745">
        <v>82</v>
      </c>
      <c r="T73" s="745">
        <v>152</v>
      </c>
      <c r="U73" s="768">
        <v>47</v>
      </c>
      <c r="V73" s="768">
        <v>38</v>
      </c>
      <c r="W73" s="678">
        <v>91</v>
      </c>
      <c r="X73" s="678">
        <v>1</v>
      </c>
      <c r="Y73" s="678">
        <v>-12</v>
      </c>
      <c r="Z73" s="678">
        <v>-29</v>
      </c>
      <c r="AA73" s="678">
        <v>-184</v>
      </c>
      <c r="AB73" s="678">
        <v>-129</v>
      </c>
      <c r="AC73" s="703">
        <v>1222.5</v>
      </c>
      <c r="AD73" s="119">
        <v>14.574391988555078</v>
      </c>
    </row>
    <row r="74" spans="1:30" ht="18" customHeight="1" x14ac:dyDescent="0.2">
      <c r="A74" s="483" t="s">
        <v>315</v>
      </c>
      <c r="B74" s="575"/>
      <c r="C74" s="471"/>
      <c r="D74" s="744">
        <v>-864</v>
      </c>
      <c r="E74" s="744">
        <v>0</v>
      </c>
      <c r="F74" s="744">
        <v>0</v>
      </c>
      <c r="G74" s="744">
        <v>0</v>
      </c>
      <c r="H74" s="744">
        <v>0</v>
      </c>
      <c r="I74" s="744">
        <v>-520</v>
      </c>
      <c r="J74" s="744">
        <v>-309</v>
      </c>
      <c r="K74" s="779">
        <v>-64</v>
      </c>
      <c r="L74" s="744">
        <v>242</v>
      </c>
      <c r="M74" s="744">
        <v>39</v>
      </c>
      <c r="N74" s="744">
        <v>1137</v>
      </c>
      <c r="O74" s="744">
        <v>1332</v>
      </c>
      <c r="P74" s="744">
        <v>698</v>
      </c>
      <c r="Q74" s="744">
        <v>621</v>
      </c>
      <c r="R74" s="745">
        <v>825</v>
      </c>
      <c r="S74" s="745">
        <v>750</v>
      </c>
      <c r="T74" s="745">
        <v>806</v>
      </c>
      <c r="U74" s="768">
        <v>844</v>
      </c>
      <c r="V74" s="768">
        <v>543</v>
      </c>
      <c r="W74" s="678">
        <v>531</v>
      </c>
      <c r="X74" s="678">
        <v>379</v>
      </c>
      <c r="Y74" s="678">
        <v>250</v>
      </c>
      <c r="Z74" s="678">
        <v>38</v>
      </c>
      <c r="AA74" s="678">
        <v>-167</v>
      </c>
      <c r="AB74" s="678">
        <v>-368</v>
      </c>
      <c r="AC74" s="703">
        <v>8382</v>
      </c>
      <c r="AD74" s="119">
        <v>11.030543894511048</v>
      </c>
    </row>
    <row r="75" spans="1:30" ht="18" customHeight="1" x14ac:dyDescent="0.2">
      <c r="A75" s="483" t="s">
        <v>273</v>
      </c>
      <c r="B75" s="502" t="s">
        <v>88</v>
      </c>
      <c r="C75" s="502" t="s">
        <v>88</v>
      </c>
      <c r="D75" s="937" t="s">
        <v>88</v>
      </c>
      <c r="E75" s="548" t="s">
        <v>214</v>
      </c>
      <c r="F75" s="471">
        <v>57</v>
      </c>
      <c r="G75" s="471">
        <v>-42</v>
      </c>
      <c r="H75" s="471">
        <v>0</v>
      </c>
      <c r="I75" s="471">
        <v>-18</v>
      </c>
      <c r="J75" s="471">
        <v>47</v>
      </c>
      <c r="K75" s="564">
        <v>-77</v>
      </c>
      <c r="L75" s="471">
        <v>-31</v>
      </c>
      <c r="M75" s="471">
        <v>-24</v>
      </c>
      <c r="N75" s="471">
        <v>-20</v>
      </c>
      <c r="O75" s="471">
        <v>40</v>
      </c>
      <c r="P75" s="471">
        <v>-10</v>
      </c>
      <c r="Q75" s="471">
        <v>-3</v>
      </c>
      <c r="R75" s="472">
        <v>-12</v>
      </c>
      <c r="S75" s="472">
        <v>-27</v>
      </c>
      <c r="T75" s="472">
        <v>18</v>
      </c>
      <c r="U75" s="537">
        <v>21</v>
      </c>
      <c r="V75" s="537">
        <v>17</v>
      </c>
      <c r="W75" s="46">
        <v>-57</v>
      </c>
      <c r="X75" s="46">
        <v>-42</v>
      </c>
      <c r="Y75" s="46">
        <v>5</v>
      </c>
      <c r="Z75" s="46">
        <v>-78</v>
      </c>
      <c r="AA75" s="46">
        <v>-17</v>
      </c>
      <c r="AB75" s="46">
        <v>-33</v>
      </c>
      <c r="AC75" s="703">
        <v>-402</v>
      </c>
      <c r="AD75" s="119">
        <v>-5.7053647459551522</v>
      </c>
    </row>
    <row r="76" spans="1:30" ht="12" customHeight="1" x14ac:dyDescent="0.2">
      <c r="A76" s="391" t="s">
        <v>274</v>
      </c>
      <c r="B76" s="536">
        <v>72</v>
      </c>
      <c r="C76" s="471">
        <v>-127</v>
      </c>
      <c r="D76" s="471">
        <v>26</v>
      </c>
      <c r="E76" s="471">
        <v>-124</v>
      </c>
      <c r="F76" s="471">
        <v>-132</v>
      </c>
      <c r="G76" s="471">
        <v>-71</v>
      </c>
      <c r="H76" s="471">
        <v>-29</v>
      </c>
      <c r="I76" s="471">
        <v>-7</v>
      </c>
      <c r="J76" s="471">
        <v>62</v>
      </c>
      <c r="K76" s="564">
        <v>152</v>
      </c>
      <c r="L76" s="471">
        <v>88</v>
      </c>
      <c r="M76" s="471">
        <v>8</v>
      </c>
      <c r="N76" s="471">
        <v>125</v>
      </c>
      <c r="O76" s="471">
        <v>121</v>
      </c>
      <c r="P76" s="471">
        <v>136</v>
      </c>
      <c r="Q76" s="471">
        <v>106</v>
      </c>
      <c r="R76" s="472">
        <v>173</v>
      </c>
      <c r="S76" s="472">
        <v>176</v>
      </c>
      <c r="T76" s="472">
        <v>106</v>
      </c>
      <c r="U76" s="537">
        <v>135</v>
      </c>
      <c r="V76" s="537">
        <v>78</v>
      </c>
      <c r="W76" s="46">
        <v>38</v>
      </c>
      <c r="X76" s="46">
        <v>93</v>
      </c>
      <c r="Y76" s="46">
        <v>-29</v>
      </c>
      <c r="Z76" s="46">
        <v>-72</v>
      </c>
      <c r="AA76" s="46">
        <v>-76</v>
      </c>
      <c r="AB76" s="46">
        <v>-107</v>
      </c>
      <c r="AC76" s="703">
        <v>1324</v>
      </c>
      <c r="AD76" s="119">
        <v>16.384110877366663</v>
      </c>
    </row>
    <row r="77" spans="1:30" ht="12" customHeight="1" x14ac:dyDescent="0.2">
      <c r="A77" s="391" t="s">
        <v>275</v>
      </c>
      <c r="B77" s="536">
        <v>61</v>
      </c>
      <c r="C77" s="471">
        <v>-170</v>
      </c>
      <c r="D77" s="471">
        <v>-97</v>
      </c>
      <c r="E77" s="471">
        <v>-77</v>
      </c>
      <c r="F77" s="471">
        <v>-31</v>
      </c>
      <c r="G77" s="471">
        <v>-23</v>
      </c>
      <c r="H77" s="471">
        <v>72</v>
      </c>
      <c r="I77" s="471">
        <v>84</v>
      </c>
      <c r="J77" s="471">
        <v>64</v>
      </c>
      <c r="K77" s="564">
        <v>146.5</v>
      </c>
      <c r="L77" s="471">
        <v>106</v>
      </c>
      <c r="M77" s="471">
        <v>40</v>
      </c>
      <c r="N77" s="471">
        <v>349</v>
      </c>
      <c r="O77" s="471">
        <v>396</v>
      </c>
      <c r="P77" s="471">
        <v>174</v>
      </c>
      <c r="Q77" s="471">
        <v>176</v>
      </c>
      <c r="R77" s="472">
        <v>260</v>
      </c>
      <c r="S77" s="472">
        <v>143</v>
      </c>
      <c r="T77" s="472">
        <v>304</v>
      </c>
      <c r="U77" s="537">
        <v>255</v>
      </c>
      <c r="V77" s="537">
        <v>103</v>
      </c>
      <c r="W77" s="46">
        <v>199</v>
      </c>
      <c r="X77" s="46">
        <v>84</v>
      </c>
      <c r="Y77" s="46">
        <v>67</v>
      </c>
      <c r="Z77" s="46">
        <v>17</v>
      </c>
      <c r="AA77" s="46">
        <v>-129</v>
      </c>
      <c r="AB77" s="46">
        <v>-83</v>
      </c>
      <c r="AC77" s="703">
        <v>3024.5</v>
      </c>
      <c r="AD77" s="119">
        <v>52.719191214920691</v>
      </c>
    </row>
    <row r="78" spans="1:30" ht="12" customHeight="1" x14ac:dyDescent="0.2">
      <c r="A78" s="391" t="s">
        <v>276</v>
      </c>
      <c r="B78" s="536">
        <v>65</v>
      </c>
      <c r="C78" s="471">
        <v>-3</v>
      </c>
      <c r="D78" s="471">
        <v>9</v>
      </c>
      <c r="E78" s="471">
        <v>-119</v>
      </c>
      <c r="F78" s="471">
        <v>-138</v>
      </c>
      <c r="G78" s="471">
        <v>71</v>
      </c>
      <c r="H78" s="471">
        <v>100</v>
      </c>
      <c r="I78" s="471">
        <v>118</v>
      </c>
      <c r="J78" s="471">
        <v>99</v>
      </c>
      <c r="K78" s="564">
        <v>-34.5</v>
      </c>
      <c r="L78" s="471">
        <v>168</v>
      </c>
      <c r="M78" s="471">
        <v>64</v>
      </c>
      <c r="N78" s="471">
        <v>369</v>
      </c>
      <c r="O78" s="471">
        <v>458</v>
      </c>
      <c r="P78" s="471">
        <v>203</v>
      </c>
      <c r="Q78" s="471">
        <v>224</v>
      </c>
      <c r="R78" s="472">
        <v>296</v>
      </c>
      <c r="S78" s="472">
        <v>317</v>
      </c>
      <c r="T78" s="472">
        <v>180</v>
      </c>
      <c r="U78" s="537">
        <v>106</v>
      </c>
      <c r="V78" s="537">
        <v>66</v>
      </c>
      <c r="W78" s="46">
        <v>-35</v>
      </c>
      <c r="X78" s="46">
        <v>-83</v>
      </c>
      <c r="Y78" s="46">
        <v>-43</v>
      </c>
      <c r="Z78" s="46">
        <v>3</v>
      </c>
      <c r="AA78" s="46">
        <v>-109</v>
      </c>
      <c r="AB78" s="46">
        <v>-106</v>
      </c>
      <c r="AC78" s="703">
        <v>2366.5</v>
      </c>
      <c r="AD78" s="119">
        <v>30.987298677491161</v>
      </c>
    </row>
    <row r="79" spans="1:30" ht="12" customHeight="1" x14ac:dyDescent="0.2">
      <c r="A79" s="391" t="s">
        <v>277</v>
      </c>
      <c r="B79" s="536">
        <v>7</v>
      </c>
      <c r="C79" s="471">
        <v>-55</v>
      </c>
      <c r="D79" s="471">
        <v>-88</v>
      </c>
      <c r="E79" s="471">
        <v>-68</v>
      </c>
      <c r="F79" s="471">
        <v>-73</v>
      </c>
      <c r="G79" s="471">
        <v>-67</v>
      </c>
      <c r="H79" s="471">
        <v>-34</v>
      </c>
      <c r="I79" s="471">
        <v>-56</v>
      </c>
      <c r="J79" s="471">
        <v>-82</v>
      </c>
      <c r="K79" s="564">
        <v>62</v>
      </c>
      <c r="L79" s="471">
        <v>-42</v>
      </c>
      <c r="M79" s="471">
        <v>-8</v>
      </c>
      <c r="N79" s="471">
        <v>28</v>
      </c>
      <c r="O79" s="471">
        <v>7</v>
      </c>
      <c r="P79" s="471">
        <v>17</v>
      </c>
      <c r="Q79" s="471">
        <v>-41</v>
      </c>
      <c r="R79" s="472">
        <v>58</v>
      </c>
      <c r="S79" s="567">
        <v>0</v>
      </c>
      <c r="T79" s="472">
        <v>-4</v>
      </c>
      <c r="U79" s="537">
        <v>51</v>
      </c>
      <c r="V79" s="537">
        <v>38</v>
      </c>
      <c r="W79" s="46">
        <v>4</v>
      </c>
      <c r="X79" s="46">
        <v>61</v>
      </c>
      <c r="Y79" s="46">
        <v>-62</v>
      </c>
      <c r="Z79" s="46">
        <v>-26</v>
      </c>
      <c r="AA79" s="46">
        <v>-2</v>
      </c>
      <c r="AB79" s="46">
        <v>-83</v>
      </c>
      <c r="AC79" s="703">
        <v>-143</v>
      </c>
      <c r="AD79" s="119">
        <v>-1.7636901825357671</v>
      </c>
    </row>
    <row r="80" spans="1:30" ht="12" customHeight="1" x14ac:dyDescent="0.2">
      <c r="A80" s="391" t="s">
        <v>278</v>
      </c>
      <c r="B80" s="536">
        <v>-132</v>
      </c>
      <c r="C80" s="471">
        <v>-218</v>
      </c>
      <c r="D80" s="471">
        <v>-319</v>
      </c>
      <c r="E80" s="471">
        <v>-393</v>
      </c>
      <c r="F80" s="471">
        <v>-298</v>
      </c>
      <c r="G80" s="471">
        <v>-308</v>
      </c>
      <c r="H80" s="471">
        <v>-220</v>
      </c>
      <c r="I80" s="471">
        <v>-168</v>
      </c>
      <c r="J80" s="471">
        <v>-134</v>
      </c>
      <c r="K80" s="564">
        <v>-49</v>
      </c>
      <c r="L80" s="471">
        <v>35</v>
      </c>
      <c r="M80" s="471">
        <v>31</v>
      </c>
      <c r="N80" s="471">
        <v>119</v>
      </c>
      <c r="O80" s="471">
        <v>142</v>
      </c>
      <c r="P80" s="471">
        <v>99</v>
      </c>
      <c r="Q80" s="471">
        <v>61</v>
      </c>
      <c r="R80" s="472">
        <v>-6</v>
      </c>
      <c r="S80" s="472">
        <v>25</v>
      </c>
      <c r="T80" s="472">
        <v>48</v>
      </c>
      <c r="U80" s="537">
        <v>50</v>
      </c>
      <c r="V80" s="537">
        <v>88</v>
      </c>
      <c r="W80" s="46">
        <v>232</v>
      </c>
      <c r="X80" s="46">
        <v>132</v>
      </c>
      <c r="Y80" s="46">
        <v>79</v>
      </c>
      <c r="Z80" s="46">
        <v>87</v>
      </c>
      <c r="AA80" s="46">
        <v>73</v>
      </c>
      <c r="AB80" s="46">
        <v>56</v>
      </c>
      <c r="AC80" s="703">
        <v>1242</v>
      </c>
      <c r="AD80" s="119">
        <v>12.668298653610771</v>
      </c>
    </row>
    <row r="81" spans="1:59" ht="12" customHeight="1" x14ac:dyDescent="0.2">
      <c r="A81" s="391" t="s">
        <v>279</v>
      </c>
      <c r="B81" s="536">
        <v>-77</v>
      </c>
      <c r="C81" s="471">
        <v>-202</v>
      </c>
      <c r="D81" s="471">
        <v>-190</v>
      </c>
      <c r="E81" s="471">
        <v>-244</v>
      </c>
      <c r="F81" s="471">
        <v>-284</v>
      </c>
      <c r="G81" s="471">
        <v>-230</v>
      </c>
      <c r="H81" s="471">
        <v>-136</v>
      </c>
      <c r="I81" s="471">
        <v>-122</v>
      </c>
      <c r="J81" s="471">
        <v>-82</v>
      </c>
      <c r="K81" s="564">
        <v>-3</v>
      </c>
      <c r="L81" s="471">
        <v>-24</v>
      </c>
      <c r="M81" s="471">
        <v>-12</v>
      </c>
      <c r="N81" s="471">
        <v>59</v>
      </c>
      <c r="O81" s="471">
        <v>85</v>
      </c>
      <c r="P81" s="471">
        <v>88</v>
      </c>
      <c r="Q81" s="471">
        <v>86</v>
      </c>
      <c r="R81" s="472">
        <v>-19</v>
      </c>
      <c r="S81" s="472">
        <v>83</v>
      </c>
      <c r="T81" s="472">
        <v>78</v>
      </c>
      <c r="U81" s="537">
        <v>62</v>
      </c>
      <c r="V81" s="537">
        <v>54</v>
      </c>
      <c r="W81" s="46">
        <v>-27</v>
      </c>
      <c r="X81" s="46">
        <v>60</v>
      </c>
      <c r="Y81" s="46">
        <v>72</v>
      </c>
      <c r="Z81" s="46">
        <v>6</v>
      </c>
      <c r="AA81" s="46">
        <v>59</v>
      </c>
      <c r="AB81" s="46">
        <v>-61</v>
      </c>
      <c r="AC81" s="703">
        <v>454</v>
      </c>
      <c r="AD81" s="119">
        <v>6.3889670700816215</v>
      </c>
    </row>
    <row r="82" spans="1:59" ht="12" customHeight="1" x14ac:dyDescent="0.2">
      <c r="A82" s="391" t="s">
        <v>280</v>
      </c>
      <c r="B82" s="536">
        <v>-170</v>
      </c>
      <c r="C82" s="471">
        <v>-342</v>
      </c>
      <c r="D82" s="471">
        <v>-266</v>
      </c>
      <c r="E82" s="471">
        <v>-424</v>
      </c>
      <c r="F82" s="471">
        <v>-535</v>
      </c>
      <c r="G82" s="471">
        <v>-551</v>
      </c>
      <c r="H82" s="471">
        <v>-304</v>
      </c>
      <c r="I82" s="471">
        <v>-218</v>
      </c>
      <c r="J82" s="471">
        <v>-222</v>
      </c>
      <c r="K82" s="564">
        <v>-202</v>
      </c>
      <c r="L82" s="471">
        <v>-12</v>
      </c>
      <c r="M82" s="471">
        <v>18</v>
      </c>
      <c r="N82" s="471">
        <v>83</v>
      </c>
      <c r="O82" s="471">
        <v>28</v>
      </c>
      <c r="P82" s="471">
        <v>16</v>
      </c>
      <c r="Q82" s="471">
        <v>20</v>
      </c>
      <c r="R82" s="472">
        <v>97</v>
      </c>
      <c r="S82" s="472">
        <v>50</v>
      </c>
      <c r="T82" s="472">
        <v>74</v>
      </c>
      <c r="U82" s="537">
        <v>105</v>
      </c>
      <c r="V82" s="537">
        <v>91</v>
      </c>
      <c r="W82" s="46">
        <v>152</v>
      </c>
      <c r="X82" s="46">
        <v>111</v>
      </c>
      <c r="Y82" s="46">
        <v>148</v>
      </c>
      <c r="Z82" s="46">
        <v>151</v>
      </c>
      <c r="AA82" s="46">
        <v>117</v>
      </c>
      <c r="AB82" s="46">
        <v>149</v>
      </c>
      <c r="AC82" s="703">
        <v>1138</v>
      </c>
      <c r="AD82" s="119">
        <v>12.606624570732247</v>
      </c>
    </row>
    <row r="83" spans="1:59" ht="12" customHeight="1" x14ac:dyDescent="0.2">
      <c r="A83" s="391" t="s">
        <v>281</v>
      </c>
      <c r="B83" s="536">
        <v>14</v>
      </c>
      <c r="C83" s="471">
        <v>-46</v>
      </c>
      <c r="D83" s="471">
        <v>61</v>
      </c>
      <c r="E83" s="471">
        <v>-139</v>
      </c>
      <c r="F83" s="471">
        <v>-61</v>
      </c>
      <c r="G83" s="471">
        <v>-84</v>
      </c>
      <c r="H83" s="471">
        <v>-10</v>
      </c>
      <c r="I83" s="471">
        <v>-72</v>
      </c>
      <c r="J83" s="471">
        <v>-50</v>
      </c>
      <c r="K83" s="564">
        <v>36</v>
      </c>
      <c r="L83" s="471">
        <v>-37</v>
      </c>
      <c r="M83" s="471">
        <v>-70</v>
      </c>
      <c r="N83" s="471">
        <v>46</v>
      </c>
      <c r="O83" s="471">
        <v>63</v>
      </c>
      <c r="P83" s="471">
        <v>2</v>
      </c>
      <c r="Q83" s="471">
        <v>34</v>
      </c>
      <c r="R83" s="472">
        <v>11</v>
      </c>
      <c r="S83" s="472">
        <v>24</v>
      </c>
      <c r="T83" s="472">
        <v>21</v>
      </c>
      <c r="U83" s="537">
        <v>58</v>
      </c>
      <c r="V83" s="537">
        <v>18</v>
      </c>
      <c r="W83" s="46">
        <v>45</v>
      </c>
      <c r="X83" s="46">
        <v>-41</v>
      </c>
      <c r="Y83" s="46">
        <v>25</v>
      </c>
      <c r="Z83" s="46">
        <v>-24</v>
      </c>
      <c r="AA83" s="46">
        <v>-69</v>
      </c>
      <c r="AB83" s="46">
        <v>-79</v>
      </c>
      <c r="AC83" s="703">
        <v>-123</v>
      </c>
      <c r="AD83" s="119">
        <v>-1.2507626601586332</v>
      </c>
    </row>
    <row r="84" spans="1:59" ht="12" customHeight="1" x14ac:dyDescent="0.2">
      <c r="A84" s="483" t="s">
        <v>282</v>
      </c>
      <c r="B84" s="502" t="s">
        <v>88</v>
      </c>
      <c r="C84" s="502" t="s">
        <v>88</v>
      </c>
      <c r="D84" s="937" t="s">
        <v>88</v>
      </c>
      <c r="E84" s="548" t="s">
        <v>214</v>
      </c>
      <c r="F84" s="471">
        <v>44</v>
      </c>
      <c r="G84" s="471">
        <v>34</v>
      </c>
      <c r="H84" s="471">
        <v>6</v>
      </c>
      <c r="I84" s="471">
        <v>-61</v>
      </c>
      <c r="J84" s="471">
        <v>-11</v>
      </c>
      <c r="K84" s="564">
        <v>-95</v>
      </c>
      <c r="L84" s="471">
        <v>-9</v>
      </c>
      <c r="M84" s="471">
        <v>-8</v>
      </c>
      <c r="N84" s="471">
        <v>-21</v>
      </c>
      <c r="O84" s="471">
        <v>-8</v>
      </c>
      <c r="P84" s="471">
        <v>-27</v>
      </c>
      <c r="Q84" s="471">
        <v>-42</v>
      </c>
      <c r="R84" s="472">
        <v>-33</v>
      </c>
      <c r="S84" s="472">
        <v>-41</v>
      </c>
      <c r="T84" s="472">
        <v>-19</v>
      </c>
      <c r="U84" s="537">
        <v>1</v>
      </c>
      <c r="V84" s="537">
        <v>-10</v>
      </c>
      <c r="W84" s="46">
        <v>-20</v>
      </c>
      <c r="X84" s="46">
        <v>4</v>
      </c>
      <c r="Y84" s="46">
        <v>-12</v>
      </c>
      <c r="Z84" s="46">
        <v>-26</v>
      </c>
      <c r="AA84" s="46">
        <v>-14</v>
      </c>
      <c r="AB84" s="46">
        <v>-21</v>
      </c>
      <c r="AC84" s="703">
        <v>-499</v>
      </c>
      <c r="AD84" s="119">
        <v>-13.826544749238016</v>
      </c>
    </row>
    <row r="85" spans="1:59" ht="3" customHeight="1" x14ac:dyDescent="0.2">
      <c r="A85" s="483"/>
      <c r="B85" s="576"/>
      <c r="C85" s="525"/>
      <c r="D85" s="525"/>
      <c r="E85" s="525"/>
      <c r="F85" s="525"/>
      <c r="G85" s="525"/>
      <c r="H85" s="525"/>
      <c r="I85" s="525"/>
      <c r="J85" s="525"/>
      <c r="K85" s="577"/>
      <c r="L85" s="525"/>
      <c r="M85" s="525"/>
      <c r="N85" s="525"/>
      <c r="O85" s="525"/>
      <c r="P85" s="525"/>
      <c r="Q85" s="525"/>
      <c r="R85" s="526"/>
      <c r="S85" s="526"/>
      <c r="T85" s="526"/>
      <c r="U85" s="526"/>
      <c r="V85" s="578"/>
      <c r="W85" s="578"/>
      <c r="X85" s="579"/>
      <c r="Y85" s="579"/>
      <c r="Z85" s="579"/>
      <c r="AA85" s="579"/>
      <c r="AB85" s="579"/>
      <c r="AC85" s="931"/>
      <c r="AD85" s="580"/>
    </row>
    <row r="86" spans="1:59" ht="12.75" customHeight="1" x14ac:dyDescent="0.2">
      <c r="A86" s="581"/>
      <c r="B86" s="581"/>
      <c r="C86" s="582"/>
      <c r="D86" s="582"/>
      <c r="E86" s="582"/>
      <c r="F86" s="582"/>
      <c r="G86" s="582"/>
      <c r="H86" s="582"/>
      <c r="I86" s="582"/>
      <c r="J86" s="582"/>
      <c r="K86" s="583"/>
      <c r="L86" s="582"/>
      <c r="M86" s="582"/>
      <c r="N86" s="582"/>
      <c r="O86" s="582"/>
      <c r="P86" s="582"/>
      <c r="Q86" s="582"/>
      <c r="R86" s="582"/>
      <c r="S86" s="582"/>
      <c r="T86" s="582"/>
      <c r="U86" s="582"/>
      <c r="V86" s="582"/>
      <c r="W86" s="582"/>
      <c r="X86" s="582"/>
      <c r="Y86" s="582"/>
      <c r="Z86" s="582"/>
      <c r="AA86" s="582"/>
      <c r="AB86" s="582"/>
      <c r="AC86" s="584"/>
      <c r="AD86" s="585"/>
      <c r="AE86" s="645" t="s">
        <v>402</v>
      </c>
    </row>
    <row r="87" spans="1:59" s="787" customFormat="1" ht="12.75" customHeight="1" x14ac:dyDescent="0.2">
      <c r="A87" s="786" t="s">
        <v>301</v>
      </c>
      <c r="B87" s="786"/>
      <c r="K87" s="586"/>
      <c r="Z87" s="830"/>
      <c r="AA87" s="830"/>
      <c r="AE87" s="587"/>
      <c r="AF87" s="588"/>
    </row>
    <row r="88" spans="1:59" s="787" customFormat="1" ht="12.75" hidden="1" customHeight="1" x14ac:dyDescent="0.2">
      <c r="A88" s="786" t="s">
        <v>302</v>
      </c>
      <c r="B88" s="786"/>
      <c r="K88" s="586"/>
      <c r="Z88" s="830"/>
      <c r="AA88" s="830"/>
      <c r="AE88" s="587"/>
      <c r="AF88" s="588"/>
    </row>
    <row r="89" spans="1:59" s="787" customFormat="1" ht="12.75" hidden="1" customHeight="1" x14ac:dyDescent="0.2">
      <c r="A89" s="786" t="s">
        <v>303</v>
      </c>
      <c r="K89" s="586"/>
      <c r="Z89" s="830"/>
      <c r="AA89" s="830"/>
      <c r="AE89" s="587"/>
      <c r="AF89" s="588"/>
    </row>
    <row r="90" spans="1:59" s="787" customFormat="1" ht="12.75" customHeight="1" x14ac:dyDescent="0.2">
      <c r="A90" s="786" t="s">
        <v>532</v>
      </c>
      <c r="K90" s="586"/>
      <c r="Z90" s="830"/>
      <c r="AA90" s="830"/>
      <c r="AE90" s="587"/>
      <c r="AF90" s="588"/>
    </row>
    <row r="91" spans="1:59" s="787" customFormat="1" ht="12.75" customHeight="1" x14ac:dyDescent="0.2">
      <c r="A91" s="786" t="s">
        <v>533</v>
      </c>
      <c r="K91" s="586"/>
      <c r="Z91" s="830"/>
      <c r="AA91" s="830"/>
      <c r="AE91" s="587"/>
      <c r="AF91" s="588"/>
    </row>
    <row r="92" spans="1:59" ht="12.75" customHeight="1" x14ac:dyDescent="0.2">
      <c r="A92" s="3" t="s">
        <v>304</v>
      </c>
      <c r="B92" s="3"/>
      <c r="K92" s="1"/>
      <c r="U92" s="56"/>
      <c r="V92" s="56"/>
      <c r="W92" s="56"/>
      <c r="X92" s="56"/>
      <c r="Y92" s="56"/>
      <c r="Z92" s="56"/>
      <c r="AA92" s="56"/>
      <c r="AC92" s="1"/>
      <c r="AD92" s="1"/>
      <c r="AU92" s="56"/>
      <c r="AV92" s="56"/>
      <c r="AX92" s="2"/>
      <c r="BB92" s="551"/>
      <c r="BC92" s="552"/>
      <c r="BE92" s="2"/>
      <c r="BF92" s="2"/>
      <c r="BG92" s="2"/>
    </row>
    <row r="93" spans="1:59" ht="12.75" customHeight="1" x14ac:dyDescent="0.2">
      <c r="A93" s="665" t="s">
        <v>429</v>
      </c>
      <c r="K93" s="1"/>
      <c r="U93" s="56"/>
      <c r="V93" s="56"/>
      <c r="W93" s="56"/>
      <c r="X93" s="56"/>
      <c r="Y93" s="56"/>
      <c r="Z93" s="56"/>
      <c r="AA93" s="56"/>
      <c r="AC93" s="1"/>
      <c r="AD93" s="1"/>
      <c r="AU93" s="56"/>
      <c r="AV93" s="56"/>
      <c r="AX93" s="2"/>
      <c r="BB93" s="551"/>
      <c r="BC93" s="552"/>
      <c r="BE93" s="2"/>
      <c r="BF93" s="2"/>
      <c r="BG93" s="2"/>
    </row>
  </sheetData>
  <mergeCells count="26">
    <mergeCell ref="B4:B5"/>
    <mergeCell ref="D43:AB43"/>
    <mergeCell ref="B44:B45"/>
    <mergeCell ref="A3:A5"/>
    <mergeCell ref="A43:A45"/>
    <mergeCell ref="I4:I5"/>
    <mergeCell ref="S4:S5"/>
    <mergeCell ref="W4:W5"/>
    <mergeCell ref="X4:X5"/>
    <mergeCell ref="Y4:Y5"/>
    <mergeCell ref="AB4:AB5"/>
    <mergeCell ref="D44:D45"/>
    <mergeCell ref="I44:I45"/>
    <mergeCell ref="S44:S45"/>
    <mergeCell ref="W44:W45"/>
    <mergeCell ref="X44:X45"/>
    <mergeCell ref="AC3:AD3"/>
    <mergeCell ref="D4:D5"/>
    <mergeCell ref="AD4:AD5"/>
    <mergeCell ref="AC43:AD43"/>
    <mergeCell ref="D3:AB3"/>
    <mergeCell ref="Y44:Y45"/>
    <mergeCell ref="AB44:AB45"/>
    <mergeCell ref="AC44:AC45"/>
    <mergeCell ref="AD44:AD45"/>
    <mergeCell ref="AC4:AC5"/>
  </mergeCells>
  <hyperlinks>
    <hyperlink ref="AE1" location="Inhalt!C52" display="zurück"/>
    <hyperlink ref="AE86" location="Inhalt!C52" display="zurück"/>
  </hyperlinks>
  <pageMargins left="0.70866141732283472" right="0.70866141732283472" top="0.70866141732283472" bottom="0.70866141732283472" header="0.47244094488188981" footer="0.47244094488188981"/>
  <pageSetup paperSize="9" firstPageNumber="86" orientation="portrait" r:id="rId1"/>
  <headerFooter>
    <oddFooter>&amp;C&amp;"-,Standard"&amp;8Landeshauptstadt Dresden, Kommunale Statistikstelle - Bevölkerungsbewegung 2021</oddFooter>
  </headerFooter>
  <rowBreaks count="1" manualBreakCount="1">
    <brk id="4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6"/>
  <sheetViews>
    <sheetView zoomScaleNormal="100" workbookViewId="0"/>
  </sheetViews>
  <sheetFormatPr baseColWidth="10" defaultRowHeight="12.75" x14ac:dyDescent="0.2"/>
  <cols>
    <col min="1" max="1" width="6.85546875" style="835" customWidth="1"/>
    <col min="2" max="4" width="11.42578125" style="835"/>
    <col min="5" max="5" width="1.85546875" style="835" customWidth="1"/>
    <col min="6" max="6" width="12.42578125" style="835" customWidth="1"/>
    <col min="7" max="7" width="5.7109375" style="835" customWidth="1"/>
    <col min="8" max="8" width="26" style="835" customWidth="1"/>
    <col min="9" max="9" width="5.7109375" style="835" customWidth="1"/>
    <col min="10" max="10" width="2.42578125" style="835" customWidth="1"/>
    <col min="11" max="16384" width="11.42578125" style="835"/>
  </cols>
  <sheetData>
    <row r="1" spans="1:9" s="832" customFormat="1" ht="41.25" x14ac:dyDescent="0.6">
      <c r="A1" s="947" t="s">
        <v>326</v>
      </c>
      <c r="I1" s="833" t="s">
        <v>402</v>
      </c>
    </row>
    <row r="2" spans="1:9" ht="15" customHeight="1" x14ac:dyDescent="0.35">
      <c r="A2" s="834"/>
    </row>
    <row r="3" spans="1:9" ht="15" customHeight="1" x14ac:dyDescent="0.35">
      <c r="A3" s="834"/>
    </row>
    <row r="4" spans="1:9" ht="15" customHeight="1" x14ac:dyDescent="0.35">
      <c r="A4" s="834"/>
    </row>
    <row r="5" spans="1:9" ht="15" customHeight="1" x14ac:dyDescent="0.35">
      <c r="A5" s="834"/>
    </row>
    <row r="6" spans="1:9" ht="15" customHeight="1" x14ac:dyDescent="0.35">
      <c r="A6" s="834"/>
    </row>
    <row r="7" spans="1:9" ht="15" customHeight="1" x14ac:dyDescent="0.35">
      <c r="A7" s="834"/>
      <c r="F7" s="969"/>
    </row>
    <row r="8" spans="1:9" ht="15" customHeight="1" x14ac:dyDescent="0.35">
      <c r="A8" s="834"/>
    </row>
    <row r="9" spans="1:9" ht="15" customHeight="1" x14ac:dyDescent="0.35">
      <c r="A9" s="834"/>
    </row>
    <row r="10" spans="1:9" ht="15" customHeight="1" x14ac:dyDescent="0.35">
      <c r="A10" s="834"/>
    </row>
    <row r="11" spans="1:9" s="836" customFormat="1" ht="15" customHeight="1" x14ac:dyDescent="0.2">
      <c r="A11" s="836" t="s">
        <v>327</v>
      </c>
    </row>
    <row r="12" spans="1:9" ht="15" customHeight="1" x14ac:dyDescent="0.2"/>
    <row r="13" spans="1:9" ht="15" customHeight="1" x14ac:dyDescent="0.2">
      <c r="A13" s="837">
        <v>33</v>
      </c>
      <c r="B13" s="837" t="s">
        <v>328</v>
      </c>
      <c r="C13" s="837"/>
      <c r="D13" s="837"/>
      <c r="E13" s="837"/>
      <c r="F13" s="837" t="s">
        <v>329</v>
      </c>
      <c r="G13" s="837">
        <v>31</v>
      </c>
      <c r="H13" s="837" t="s">
        <v>330</v>
      </c>
      <c r="I13" s="838"/>
    </row>
    <row r="14" spans="1:9" ht="15" customHeight="1" x14ac:dyDescent="0.2">
      <c r="A14" s="839">
        <v>34</v>
      </c>
      <c r="B14" s="837" t="s">
        <v>331</v>
      </c>
      <c r="C14" s="840"/>
      <c r="D14" s="840"/>
      <c r="E14" s="840"/>
      <c r="F14" s="837" t="s">
        <v>329</v>
      </c>
      <c r="G14" s="837">
        <v>31</v>
      </c>
      <c r="H14" s="837" t="s">
        <v>330</v>
      </c>
      <c r="I14" s="841"/>
    </row>
    <row r="15" spans="1:9" s="842" customFormat="1" ht="15" customHeight="1" x14ac:dyDescent="0.2">
      <c r="A15" s="837">
        <v>44</v>
      </c>
      <c r="B15" s="837" t="s">
        <v>332</v>
      </c>
      <c r="C15" s="837"/>
      <c r="D15" s="837"/>
      <c r="E15" s="837"/>
      <c r="F15" s="837" t="s">
        <v>329</v>
      </c>
      <c r="G15" s="837">
        <v>42</v>
      </c>
      <c r="H15" s="837" t="s">
        <v>333</v>
      </c>
      <c r="I15" s="838"/>
    </row>
    <row r="16" spans="1:9" ht="15" hidden="1" customHeight="1" x14ac:dyDescent="0.2">
      <c r="A16" s="837" t="s">
        <v>334</v>
      </c>
      <c r="B16" s="837" t="s">
        <v>335</v>
      </c>
      <c r="C16" s="837"/>
      <c r="D16" s="837"/>
      <c r="E16" s="837"/>
      <c r="F16" s="837" t="s">
        <v>329</v>
      </c>
      <c r="G16" s="837" t="s">
        <v>336</v>
      </c>
      <c r="H16" s="837" t="s">
        <v>337</v>
      </c>
      <c r="I16" s="843"/>
    </row>
    <row r="17" spans="1:10" ht="15" hidden="1" customHeight="1" x14ac:dyDescent="0.2">
      <c r="A17" s="837" t="s">
        <v>338</v>
      </c>
      <c r="B17" s="837" t="s">
        <v>339</v>
      </c>
      <c r="C17" s="837"/>
      <c r="D17" s="837"/>
      <c r="E17" s="837"/>
      <c r="F17" s="837" t="s">
        <v>329</v>
      </c>
      <c r="G17" s="837" t="s">
        <v>340</v>
      </c>
      <c r="H17" s="837" t="s">
        <v>341</v>
      </c>
      <c r="I17" s="837"/>
    </row>
    <row r="18" spans="1:10" ht="15" hidden="1" customHeight="1" x14ac:dyDescent="0.2">
      <c r="A18" s="837" t="s">
        <v>342</v>
      </c>
      <c r="B18" s="837" t="s">
        <v>343</v>
      </c>
      <c r="C18" s="837"/>
      <c r="D18" s="837"/>
      <c r="E18" s="837"/>
      <c r="F18" s="837" t="s">
        <v>329</v>
      </c>
      <c r="G18" s="837" t="s">
        <v>344</v>
      </c>
      <c r="H18" s="837" t="s">
        <v>345</v>
      </c>
      <c r="I18" s="837"/>
    </row>
    <row r="19" spans="1:10" s="845" customFormat="1" ht="15" hidden="1" customHeight="1" x14ac:dyDescent="0.2">
      <c r="A19" s="837">
        <v>228</v>
      </c>
      <c r="B19" s="844" t="s">
        <v>346</v>
      </c>
      <c r="C19" s="844"/>
      <c r="D19" s="844"/>
      <c r="E19" s="844"/>
      <c r="F19" s="844" t="s">
        <v>329</v>
      </c>
      <c r="G19" s="837">
        <v>226</v>
      </c>
      <c r="H19" s="844" t="s">
        <v>347</v>
      </c>
      <c r="I19" s="844"/>
    </row>
    <row r="20" spans="1:10" ht="15" hidden="1" customHeight="1" x14ac:dyDescent="0.2">
      <c r="A20" s="837">
        <v>249</v>
      </c>
      <c r="B20" s="837" t="s">
        <v>348</v>
      </c>
      <c r="C20" s="837"/>
      <c r="D20" s="837"/>
      <c r="E20" s="837"/>
      <c r="F20" s="837" t="s">
        <v>329</v>
      </c>
      <c r="G20" s="837">
        <v>248</v>
      </c>
      <c r="H20" s="837" t="s">
        <v>349</v>
      </c>
      <c r="I20" s="837"/>
    </row>
    <row r="21" spans="1:10" ht="15" hidden="1" customHeight="1" x14ac:dyDescent="0.2">
      <c r="A21" s="837">
        <v>331</v>
      </c>
      <c r="B21" s="844" t="s">
        <v>328</v>
      </c>
      <c r="C21" s="844"/>
      <c r="D21" s="844"/>
      <c r="E21" s="844"/>
      <c r="F21" s="844" t="s">
        <v>329</v>
      </c>
      <c r="G21" s="837">
        <v>314</v>
      </c>
      <c r="H21" s="844" t="s">
        <v>350</v>
      </c>
      <c r="I21" s="844"/>
    </row>
    <row r="22" spans="1:10" ht="15" hidden="1" customHeight="1" x14ac:dyDescent="0.2">
      <c r="A22" s="837">
        <v>332</v>
      </c>
      <c r="B22" s="837" t="s">
        <v>351</v>
      </c>
      <c r="C22" s="837"/>
      <c r="D22" s="837"/>
      <c r="E22" s="837"/>
      <c r="F22" s="837" t="s">
        <v>329</v>
      </c>
      <c r="G22" s="837">
        <v>331</v>
      </c>
      <c r="H22" s="837" t="s">
        <v>352</v>
      </c>
      <c r="I22" s="837"/>
      <c r="J22" s="835" t="s">
        <v>353</v>
      </c>
    </row>
    <row r="23" spans="1:10" s="836" customFormat="1" ht="15" hidden="1" customHeight="1" x14ac:dyDescent="0.2">
      <c r="A23" s="837">
        <v>341</v>
      </c>
      <c r="B23" s="844" t="s">
        <v>331</v>
      </c>
      <c r="C23" s="844"/>
      <c r="D23" s="844"/>
      <c r="E23" s="844"/>
      <c r="F23" s="844" t="s">
        <v>329</v>
      </c>
      <c r="G23" s="837">
        <v>342</v>
      </c>
      <c r="H23" s="844" t="s">
        <v>354</v>
      </c>
      <c r="I23" s="844"/>
    </row>
    <row r="24" spans="1:10" ht="15" hidden="1" customHeight="1" x14ac:dyDescent="0.2">
      <c r="A24" s="837">
        <v>513</v>
      </c>
      <c r="B24" s="837" t="s">
        <v>355</v>
      </c>
      <c r="C24" s="837"/>
      <c r="D24" s="837"/>
      <c r="E24" s="837"/>
      <c r="F24" s="837" t="s">
        <v>329</v>
      </c>
      <c r="G24" s="837">
        <v>511</v>
      </c>
      <c r="H24" s="837" t="s">
        <v>356</v>
      </c>
      <c r="I24" s="837"/>
    </row>
    <row r="25" spans="1:10" ht="15" hidden="1" customHeight="1" x14ac:dyDescent="0.2">
      <c r="A25" s="837">
        <v>518</v>
      </c>
      <c r="B25" s="837" t="s">
        <v>357</v>
      </c>
      <c r="C25" s="837"/>
      <c r="D25" s="837"/>
      <c r="E25" s="837"/>
      <c r="F25" s="837" t="s">
        <v>329</v>
      </c>
      <c r="G25" s="837">
        <v>512</v>
      </c>
      <c r="H25" s="837" t="s">
        <v>358</v>
      </c>
      <c r="I25" s="837"/>
    </row>
    <row r="26" spans="1:10" ht="15" hidden="1" customHeight="1" x14ac:dyDescent="0.2">
      <c r="A26" s="837">
        <v>559</v>
      </c>
      <c r="B26" s="837" t="s">
        <v>359</v>
      </c>
      <c r="C26" s="837"/>
      <c r="D26" s="837"/>
      <c r="E26" s="837"/>
      <c r="F26" s="837" t="s">
        <v>329</v>
      </c>
      <c r="G26" s="837">
        <v>551</v>
      </c>
      <c r="H26" s="837" t="s">
        <v>360</v>
      </c>
      <c r="I26" s="837"/>
    </row>
    <row r="27" spans="1:10" ht="15" hidden="1" customHeight="1" x14ac:dyDescent="0.2">
      <c r="A27" s="837">
        <v>567</v>
      </c>
      <c r="B27" s="844" t="s">
        <v>361</v>
      </c>
      <c r="C27" s="844"/>
      <c r="D27" s="844"/>
      <c r="E27" s="844"/>
      <c r="F27" s="844" t="s">
        <v>329</v>
      </c>
      <c r="G27" s="837">
        <v>566</v>
      </c>
      <c r="H27" s="844" t="s">
        <v>362</v>
      </c>
      <c r="I27" s="844"/>
    </row>
    <row r="28" spans="1:10" ht="15" hidden="1" customHeight="1" x14ac:dyDescent="0.2">
      <c r="A28" s="837">
        <v>978</v>
      </c>
      <c r="B28" s="837" t="s">
        <v>363</v>
      </c>
      <c r="C28" s="837"/>
      <c r="D28" s="837"/>
      <c r="E28" s="837"/>
      <c r="F28" s="837" t="s">
        <v>329</v>
      </c>
      <c r="G28" s="837">
        <v>977</v>
      </c>
      <c r="H28" s="837" t="s">
        <v>364</v>
      </c>
      <c r="I28" s="837"/>
    </row>
    <row r="29" spans="1:10" ht="15" customHeight="1" x14ac:dyDescent="0.2"/>
    <row r="30" spans="1:10" s="836" customFormat="1" ht="12" x14ac:dyDescent="0.2">
      <c r="A30" s="836" t="s">
        <v>365</v>
      </c>
    </row>
    <row r="31" spans="1:10" s="836" customFormat="1" ht="15" customHeight="1" x14ac:dyDescent="0.2"/>
    <row r="32" spans="1:10" s="836" customFormat="1" ht="12" x14ac:dyDescent="0.2">
      <c r="A32" s="836" t="s">
        <v>366</v>
      </c>
    </row>
    <row r="33" spans="1:1" s="836" customFormat="1" ht="12" x14ac:dyDescent="0.2">
      <c r="A33" s="836" t="s">
        <v>367</v>
      </c>
    </row>
    <row r="34" spans="1:1" s="846" customFormat="1" ht="12" customHeight="1" x14ac:dyDescent="0.2">
      <c r="A34" s="846" t="s">
        <v>368</v>
      </c>
    </row>
    <row r="35" spans="1:1" s="846" customFormat="1" ht="12" customHeight="1" x14ac:dyDescent="0.2">
      <c r="A35" s="846" t="s">
        <v>369</v>
      </c>
    </row>
    <row r="36" spans="1:1" s="836" customFormat="1" ht="12" customHeight="1" x14ac:dyDescent="0.2"/>
    <row r="37" spans="1:1" s="836" customFormat="1" ht="12" customHeight="1" x14ac:dyDescent="0.2"/>
    <row r="38" spans="1:1" s="836" customFormat="1" ht="12" customHeight="1" x14ac:dyDescent="0.2"/>
    <row r="39" spans="1:1" s="836" customFormat="1" ht="12" customHeight="1" x14ac:dyDescent="0.2"/>
    <row r="40" spans="1:1" s="836" customFormat="1" ht="12" customHeight="1" x14ac:dyDescent="0.2"/>
    <row r="41" spans="1:1" s="836" customFormat="1" ht="12" customHeight="1" x14ac:dyDescent="0.2"/>
    <row r="42" spans="1:1" s="836" customFormat="1" ht="12" customHeight="1" x14ac:dyDescent="0.2"/>
    <row r="43" spans="1:1" s="836" customFormat="1" ht="12" customHeight="1" x14ac:dyDescent="0.2"/>
    <row r="44" spans="1:1" s="836" customFormat="1" ht="12" customHeight="1" x14ac:dyDescent="0.2"/>
    <row r="45" spans="1:1" s="836" customFormat="1" ht="12" customHeight="1" x14ac:dyDescent="0.2"/>
    <row r="46" spans="1:1" s="836" customFormat="1" ht="12" customHeight="1" x14ac:dyDescent="0.2"/>
    <row r="47" spans="1:1" s="836" customFormat="1" ht="12" customHeight="1" x14ac:dyDescent="0.2"/>
    <row r="48" spans="1:1" s="836" customFormat="1" ht="12" customHeight="1" x14ac:dyDescent="0.2"/>
    <row r="49" spans="1:2" s="836" customFormat="1" ht="12" customHeight="1" x14ac:dyDescent="0.2"/>
    <row r="50" spans="1:2" s="836" customFormat="1" ht="12" customHeight="1" x14ac:dyDescent="0.2"/>
    <row r="51" spans="1:2" s="836" customFormat="1" ht="12" customHeight="1" x14ac:dyDescent="0.2"/>
    <row r="52" spans="1:2" s="836" customFormat="1" ht="12" customHeight="1" x14ac:dyDescent="0.2"/>
    <row r="54" spans="1:2" x14ac:dyDescent="0.2">
      <c r="A54" s="847"/>
      <c r="B54" s="836"/>
    </row>
    <row r="55" spans="1:2" x14ac:dyDescent="0.2">
      <c r="A55" s="836"/>
      <c r="B55" s="836"/>
    </row>
    <row r="56" spans="1:2" ht="21" x14ac:dyDescent="0.35">
      <c r="A56" s="848" t="s">
        <v>370</v>
      </c>
    </row>
    <row r="58" spans="1:2" x14ac:dyDescent="0.2">
      <c r="A58" s="836" t="s">
        <v>285</v>
      </c>
      <c r="B58" s="836" t="s">
        <v>447</v>
      </c>
    </row>
    <row r="59" spans="1:2" x14ac:dyDescent="0.2">
      <c r="A59" s="842">
        <v>0</v>
      </c>
      <c r="B59" s="836" t="s">
        <v>448</v>
      </c>
    </row>
    <row r="60" spans="1:2" x14ac:dyDescent="0.2">
      <c r="A60" s="847" t="s">
        <v>213</v>
      </c>
      <c r="B60" s="836" t="s">
        <v>371</v>
      </c>
    </row>
    <row r="61" spans="1:2" x14ac:dyDescent="0.2">
      <c r="A61" s="836" t="s">
        <v>372</v>
      </c>
      <c r="B61" s="836" t="s">
        <v>373</v>
      </c>
    </row>
    <row r="62" spans="1:2" x14ac:dyDescent="0.2">
      <c r="A62" s="836" t="s">
        <v>374</v>
      </c>
      <c r="B62" s="836" t="s">
        <v>375</v>
      </c>
    </row>
    <row r="63" spans="1:2" x14ac:dyDescent="0.2">
      <c r="A63" s="836" t="s">
        <v>90</v>
      </c>
      <c r="B63" s="836" t="s">
        <v>376</v>
      </c>
    </row>
    <row r="64" spans="1:2" x14ac:dyDescent="0.2">
      <c r="A64" s="836" t="s">
        <v>110</v>
      </c>
      <c r="B64" s="836" t="s">
        <v>377</v>
      </c>
    </row>
    <row r="66" spans="1:2" x14ac:dyDescent="0.2">
      <c r="A66" s="836" t="s">
        <v>378</v>
      </c>
      <c r="B66" s="836" t="s">
        <v>379</v>
      </c>
    </row>
  </sheetData>
  <hyperlinks>
    <hyperlink ref="I1" location="Inhalt!A12"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22"/>
  <sheetViews>
    <sheetView showGridLines="0" zoomScaleNormal="100" workbookViewId="0"/>
  </sheetViews>
  <sheetFormatPr baseColWidth="10" defaultColWidth="11.42578125" defaultRowHeight="12.75" x14ac:dyDescent="0.2"/>
  <cols>
    <col min="1" max="1" width="29.140625" style="1" customWidth="1"/>
    <col min="2" max="2" width="5.140625" style="1" customWidth="1"/>
    <col min="3" max="3" width="5.5703125" style="56" customWidth="1"/>
    <col min="4" max="4" width="6.85546875" style="1" customWidth="1"/>
    <col min="5" max="5" width="6" style="1" customWidth="1"/>
    <col min="6" max="6" width="6.85546875" style="1" customWidth="1"/>
    <col min="7" max="8" width="5.85546875" style="1" customWidth="1"/>
    <col min="9" max="9" width="6.140625" style="1" customWidth="1"/>
    <col min="10" max="10" width="5.140625" style="1" customWidth="1"/>
    <col min="11" max="11" width="6.5703125" style="1" customWidth="1"/>
    <col min="12" max="16384" width="11.42578125" style="1"/>
  </cols>
  <sheetData>
    <row r="1" spans="1:12" ht="12.75" customHeight="1" x14ac:dyDescent="0.2">
      <c r="A1" s="591" t="s">
        <v>606</v>
      </c>
      <c r="B1" s="592"/>
      <c r="C1" s="593"/>
      <c r="D1" s="594"/>
      <c r="E1" s="383"/>
      <c r="F1" s="594"/>
      <c r="G1" s="383"/>
      <c r="H1" s="383"/>
      <c r="I1" s="383"/>
      <c r="J1" s="383"/>
      <c r="K1" s="383"/>
      <c r="L1" s="645" t="s">
        <v>402</v>
      </c>
    </row>
    <row r="2" spans="1:12" ht="12.75" customHeight="1" x14ac:dyDescent="0.25">
      <c r="B2" s="595"/>
      <c r="C2" s="596"/>
      <c r="D2" s="597"/>
      <c r="E2" s="452"/>
      <c r="F2" s="597"/>
      <c r="G2" s="452"/>
      <c r="H2" s="452"/>
      <c r="I2" s="452"/>
      <c r="J2" s="452"/>
      <c r="K2" s="452"/>
    </row>
    <row r="3" spans="1:12" ht="12.75" customHeight="1" x14ac:dyDescent="0.2">
      <c r="A3" s="1197" t="s">
        <v>452</v>
      </c>
      <c r="B3" s="1229" t="s">
        <v>305</v>
      </c>
      <c r="C3" s="1230"/>
      <c r="D3" s="1230"/>
      <c r="E3" s="1230"/>
      <c r="F3" s="1231"/>
      <c r="G3" s="1232" t="s">
        <v>306</v>
      </c>
      <c r="H3" s="1230"/>
      <c r="I3" s="1230"/>
      <c r="J3" s="1230"/>
      <c r="K3" s="1231"/>
    </row>
    <row r="4" spans="1:12" ht="12.75" customHeight="1" x14ac:dyDescent="0.2">
      <c r="A4" s="1244"/>
      <c r="B4" s="1239" t="s">
        <v>541</v>
      </c>
      <c r="C4" s="1232" t="s">
        <v>307</v>
      </c>
      <c r="D4" s="1231"/>
      <c r="E4" s="1232" t="s">
        <v>308</v>
      </c>
      <c r="F4" s="1231"/>
      <c r="G4" s="598" t="s">
        <v>309</v>
      </c>
      <c r="H4" s="599" t="s">
        <v>310</v>
      </c>
      <c r="I4" s="599" t="s">
        <v>311</v>
      </c>
      <c r="J4" s="1233" t="s">
        <v>523</v>
      </c>
      <c r="K4" s="1236" t="s">
        <v>538</v>
      </c>
    </row>
    <row r="5" spans="1:12" ht="12.75" customHeight="1" x14ac:dyDescent="0.2">
      <c r="A5" s="1244"/>
      <c r="B5" s="1240"/>
      <c r="C5" s="1227"/>
      <c r="D5" s="982" t="s">
        <v>524</v>
      </c>
      <c r="E5" s="1227"/>
      <c r="F5" s="982" t="s">
        <v>525</v>
      </c>
      <c r="G5" s="1087" t="s">
        <v>312</v>
      </c>
      <c r="H5" s="1246"/>
      <c r="I5" s="1088"/>
      <c r="J5" s="1234"/>
      <c r="K5" s="1237"/>
    </row>
    <row r="6" spans="1:12" ht="12.75" customHeight="1" x14ac:dyDescent="0.2">
      <c r="A6" s="1245"/>
      <c r="B6" s="1241"/>
      <c r="C6" s="1228"/>
      <c r="D6" s="1020"/>
      <c r="E6" s="1228"/>
      <c r="F6" s="1020"/>
      <c r="G6" s="1223"/>
      <c r="H6" s="1247"/>
      <c r="I6" s="1221"/>
      <c r="J6" s="1235"/>
      <c r="K6" s="1238"/>
    </row>
    <row r="7" spans="1:12" ht="18" customHeight="1" x14ac:dyDescent="0.2">
      <c r="A7" s="604" t="s">
        <v>223</v>
      </c>
      <c r="B7" s="802">
        <v>9193</v>
      </c>
      <c r="C7" s="803">
        <v>31097</v>
      </c>
      <c r="D7" s="804">
        <v>9736</v>
      </c>
      <c r="E7" s="805">
        <v>31097</v>
      </c>
      <c r="F7" s="805">
        <v>9736</v>
      </c>
      <c r="G7" s="806">
        <v>0</v>
      </c>
      <c r="H7" s="805">
        <v>62</v>
      </c>
      <c r="I7" s="804">
        <v>62</v>
      </c>
      <c r="J7" s="805">
        <v>-1002</v>
      </c>
      <c r="K7" s="805">
        <v>-940</v>
      </c>
    </row>
    <row r="8" spans="1:12" ht="18" customHeight="1" x14ac:dyDescent="0.2">
      <c r="A8" s="391" t="s">
        <v>288</v>
      </c>
      <c r="B8" s="675">
        <v>1259</v>
      </c>
      <c r="C8" s="777">
        <v>5147</v>
      </c>
      <c r="D8" s="676">
        <v>1068</v>
      </c>
      <c r="E8" s="703">
        <v>4688</v>
      </c>
      <c r="F8" s="676">
        <v>1068</v>
      </c>
      <c r="G8" s="676">
        <v>459</v>
      </c>
      <c r="H8" s="676">
        <v>593</v>
      </c>
      <c r="I8" s="676">
        <v>1052</v>
      </c>
      <c r="J8" s="703">
        <v>-540</v>
      </c>
      <c r="K8" s="703">
        <v>511</v>
      </c>
    </row>
    <row r="9" spans="1:12" ht="18" customHeight="1" x14ac:dyDescent="0.2">
      <c r="A9" s="391" t="s">
        <v>224</v>
      </c>
      <c r="B9" s="675">
        <v>35</v>
      </c>
      <c r="C9" s="807">
        <v>353</v>
      </c>
      <c r="D9" s="676">
        <v>103</v>
      </c>
      <c r="E9" s="703">
        <v>177</v>
      </c>
      <c r="F9" s="676">
        <v>65</v>
      </c>
      <c r="G9" s="676">
        <v>176</v>
      </c>
      <c r="H9" s="703">
        <v>201</v>
      </c>
      <c r="I9" s="676">
        <v>377</v>
      </c>
      <c r="J9" s="703">
        <v>7</v>
      </c>
      <c r="K9" s="703">
        <v>384</v>
      </c>
    </row>
    <row r="10" spans="1:12" ht="12" customHeight="1" x14ac:dyDescent="0.2">
      <c r="A10" s="391" t="s">
        <v>225</v>
      </c>
      <c r="B10" s="675">
        <v>102</v>
      </c>
      <c r="C10" s="807">
        <v>466</v>
      </c>
      <c r="D10" s="676">
        <v>115</v>
      </c>
      <c r="E10" s="703">
        <v>406</v>
      </c>
      <c r="F10" s="676">
        <v>154</v>
      </c>
      <c r="G10" s="676">
        <v>60</v>
      </c>
      <c r="H10" s="703">
        <v>28</v>
      </c>
      <c r="I10" s="676">
        <v>88</v>
      </c>
      <c r="J10" s="703">
        <v>-62</v>
      </c>
      <c r="K10" s="703">
        <v>26</v>
      </c>
    </row>
    <row r="11" spans="1:12" ht="12" customHeight="1" x14ac:dyDescent="0.2">
      <c r="A11" s="391" t="s">
        <v>226</v>
      </c>
      <c r="B11" s="675">
        <v>157</v>
      </c>
      <c r="C11" s="807">
        <v>592</v>
      </c>
      <c r="D11" s="676">
        <v>108</v>
      </c>
      <c r="E11" s="703">
        <v>625</v>
      </c>
      <c r="F11" s="676">
        <v>166</v>
      </c>
      <c r="G11" s="676">
        <v>-33</v>
      </c>
      <c r="H11" s="703">
        <v>36</v>
      </c>
      <c r="I11" s="676">
        <v>3</v>
      </c>
      <c r="J11" s="703">
        <v>-110</v>
      </c>
      <c r="K11" s="703">
        <v>-107</v>
      </c>
    </row>
    <row r="12" spans="1:12" ht="12" customHeight="1" x14ac:dyDescent="0.2">
      <c r="A12" s="391" t="s">
        <v>227</v>
      </c>
      <c r="B12" s="675">
        <v>214</v>
      </c>
      <c r="C12" s="807">
        <v>815</v>
      </c>
      <c r="D12" s="676">
        <v>212</v>
      </c>
      <c r="E12" s="703">
        <v>642</v>
      </c>
      <c r="F12" s="676">
        <v>182</v>
      </c>
      <c r="G12" s="676">
        <v>173</v>
      </c>
      <c r="H12" s="703">
        <v>177</v>
      </c>
      <c r="I12" s="676">
        <v>350</v>
      </c>
      <c r="J12" s="703">
        <v>-70</v>
      </c>
      <c r="K12" s="703">
        <v>280</v>
      </c>
    </row>
    <row r="13" spans="1:12" ht="12" customHeight="1" x14ac:dyDescent="0.2">
      <c r="A13" s="391" t="s">
        <v>228</v>
      </c>
      <c r="B13" s="675">
        <v>390</v>
      </c>
      <c r="C13" s="807">
        <v>1376</v>
      </c>
      <c r="D13" s="676">
        <v>183</v>
      </c>
      <c r="E13" s="703">
        <v>1400</v>
      </c>
      <c r="F13" s="676">
        <v>164</v>
      </c>
      <c r="G13" s="676">
        <v>-24</v>
      </c>
      <c r="H13" s="703">
        <v>-5</v>
      </c>
      <c r="I13" s="676">
        <v>-29</v>
      </c>
      <c r="J13" s="703">
        <v>-17</v>
      </c>
      <c r="K13" s="703">
        <v>-46</v>
      </c>
    </row>
    <row r="14" spans="1:12" ht="12" customHeight="1" x14ac:dyDescent="0.2">
      <c r="A14" s="391" t="s">
        <v>229</v>
      </c>
      <c r="B14" s="675">
        <v>216</v>
      </c>
      <c r="C14" s="807">
        <v>944</v>
      </c>
      <c r="D14" s="676">
        <v>205</v>
      </c>
      <c r="E14" s="703">
        <v>706</v>
      </c>
      <c r="F14" s="676">
        <v>135</v>
      </c>
      <c r="G14" s="676">
        <v>238</v>
      </c>
      <c r="H14" s="703">
        <v>56</v>
      </c>
      <c r="I14" s="676">
        <v>294</v>
      </c>
      <c r="J14" s="703">
        <v>-153</v>
      </c>
      <c r="K14" s="703">
        <v>141</v>
      </c>
    </row>
    <row r="15" spans="1:12" ht="12" customHeight="1" x14ac:dyDescent="0.2">
      <c r="A15" s="391" t="s">
        <v>230</v>
      </c>
      <c r="B15" s="675">
        <v>145</v>
      </c>
      <c r="C15" s="807">
        <v>601</v>
      </c>
      <c r="D15" s="676">
        <v>142</v>
      </c>
      <c r="E15" s="703">
        <v>732</v>
      </c>
      <c r="F15" s="676">
        <v>202</v>
      </c>
      <c r="G15" s="676">
        <v>-131</v>
      </c>
      <c r="H15" s="703">
        <v>100</v>
      </c>
      <c r="I15" s="676">
        <v>-31</v>
      </c>
      <c r="J15" s="703">
        <v>-135</v>
      </c>
      <c r="K15" s="703">
        <v>-167</v>
      </c>
    </row>
    <row r="16" spans="1:12" ht="18" customHeight="1" x14ac:dyDescent="0.2">
      <c r="A16" s="391" t="s">
        <v>289</v>
      </c>
      <c r="B16" s="675">
        <v>1264</v>
      </c>
      <c r="C16" s="807">
        <v>3776</v>
      </c>
      <c r="D16" s="676">
        <v>1260</v>
      </c>
      <c r="E16" s="703">
        <v>4266</v>
      </c>
      <c r="F16" s="676">
        <v>1260</v>
      </c>
      <c r="G16" s="676">
        <v>-490</v>
      </c>
      <c r="H16" s="676">
        <v>448</v>
      </c>
      <c r="I16" s="676">
        <v>-42</v>
      </c>
      <c r="J16" s="703">
        <v>310</v>
      </c>
      <c r="K16" s="703">
        <v>268</v>
      </c>
    </row>
    <row r="17" spans="1:11" ht="18" customHeight="1" x14ac:dyDescent="0.2">
      <c r="A17" s="391" t="s">
        <v>290</v>
      </c>
      <c r="B17" s="675">
        <v>614</v>
      </c>
      <c r="C17" s="807">
        <v>1345</v>
      </c>
      <c r="D17" s="676">
        <v>422</v>
      </c>
      <c r="E17" s="703">
        <v>1450</v>
      </c>
      <c r="F17" s="676">
        <v>525</v>
      </c>
      <c r="G17" s="676">
        <v>-105</v>
      </c>
      <c r="H17" s="703">
        <v>-246</v>
      </c>
      <c r="I17" s="676">
        <v>-351</v>
      </c>
      <c r="J17" s="703">
        <v>159</v>
      </c>
      <c r="K17" s="703">
        <v>-192</v>
      </c>
    </row>
    <row r="18" spans="1:11" ht="12" customHeight="1" x14ac:dyDescent="0.2">
      <c r="A18" s="391" t="s">
        <v>232</v>
      </c>
      <c r="B18" s="675">
        <v>107</v>
      </c>
      <c r="C18" s="807">
        <v>450</v>
      </c>
      <c r="D18" s="676">
        <v>182</v>
      </c>
      <c r="E18" s="703">
        <v>480</v>
      </c>
      <c r="F18" s="676">
        <v>127</v>
      </c>
      <c r="G18" s="676">
        <v>-30</v>
      </c>
      <c r="H18" s="703">
        <v>-90</v>
      </c>
      <c r="I18" s="676">
        <v>-120</v>
      </c>
      <c r="J18" s="703">
        <v>36</v>
      </c>
      <c r="K18" s="703">
        <v>-84</v>
      </c>
    </row>
    <row r="19" spans="1:11" ht="12" customHeight="1" x14ac:dyDescent="0.2">
      <c r="A19" s="391" t="s">
        <v>233</v>
      </c>
      <c r="B19" s="675">
        <v>114</v>
      </c>
      <c r="C19" s="807">
        <v>550</v>
      </c>
      <c r="D19" s="676">
        <v>213</v>
      </c>
      <c r="E19" s="703">
        <v>605</v>
      </c>
      <c r="F19" s="676">
        <v>196</v>
      </c>
      <c r="G19" s="676">
        <v>-55</v>
      </c>
      <c r="H19" s="703">
        <v>29</v>
      </c>
      <c r="I19" s="676">
        <v>-26</v>
      </c>
      <c r="J19" s="703">
        <v>20</v>
      </c>
      <c r="K19" s="703">
        <v>-6</v>
      </c>
    </row>
    <row r="20" spans="1:11" ht="12" customHeight="1" x14ac:dyDescent="0.2">
      <c r="A20" s="391" t="s">
        <v>234</v>
      </c>
      <c r="B20" s="675">
        <v>322</v>
      </c>
      <c r="C20" s="807">
        <v>993</v>
      </c>
      <c r="D20" s="676">
        <v>364</v>
      </c>
      <c r="E20" s="703">
        <v>1050</v>
      </c>
      <c r="F20" s="676">
        <v>342</v>
      </c>
      <c r="G20" s="676">
        <v>-57</v>
      </c>
      <c r="H20" s="703">
        <v>-66</v>
      </c>
      <c r="I20" s="676">
        <v>-123</v>
      </c>
      <c r="J20" s="703">
        <v>125</v>
      </c>
      <c r="K20" s="703">
        <v>2</v>
      </c>
    </row>
    <row r="21" spans="1:11" ht="12" customHeight="1" x14ac:dyDescent="0.2">
      <c r="A21" s="391" t="s">
        <v>235</v>
      </c>
      <c r="B21" s="675">
        <v>107</v>
      </c>
      <c r="C21" s="807">
        <v>438</v>
      </c>
      <c r="D21" s="676">
        <v>79</v>
      </c>
      <c r="E21" s="703">
        <v>681</v>
      </c>
      <c r="F21" s="676">
        <v>70</v>
      </c>
      <c r="G21" s="676">
        <v>-243</v>
      </c>
      <c r="H21" s="703">
        <v>821</v>
      </c>
      <c r="I21" s="676">
        <v>578</v>
      </c>
      <c r="J21" s="703">
        <v>-30</v>
      </c>
      <c r="K21" s="703">
        <v>548</v>
      </c>
    </row>
    <row r="22" spans="1:11" ht="18" customHeight="1" x14ac:dyDescent="0.2">
      <c r="A22" s="391" t="s">
        <v>291</v>
      </c>
      <c r="B22" s="675">
        <v>942</v>
      </c>
      <c r="C22" s="807">
        <v>2953</v>
      </c>
      <c r="D22" s="676">
        <v>1083</v>
      </c>
      <c r="E22" s="703">
        <v>2881</v>
      </c>
      <c r="F22" s="676">
        <v>1083</v>
      </c>
      <c r="G22" s="676">
        <v>72</v>
      </c>
      <c r="H22" s="676">
        <v>-297</v>
      </c>
      <c r="I22" s="676">
        <v>-225</v>
      </c>
      <c r="J22" s="703">
        <v>230</v>
      </c>
      <c r="K22" s="703">
        <v>5</v>
      </c>
    </row>
    <row r="23" spans="1:11" ht="18" customHeight="1" x14ac:dyDescent="0.2">
      <c r="A23" s="391" t="s">
        <v>236</v>
      </c>
      <c r="B23" s="675">
        <v>254</v>
      </c>
      <c r="C23" s="807">
        <v>797</v>
      </c>
      <c r="D23" s="676">
        <v>202</v>
      </c>
      <c r="E23" s="703">
        <v>823</v>
      </c>
      <c r="F23" s="676">
        <v>311</v>
      </c>
      <c r="G23" s="676">
        <v>-26</v>
      </c>
      <c r="H23" s="703">
        <v>-62</v>
      </c>
      <c r="I23" s="676">
        <v>-88</v>
      </c>
      <c r="J23" s="703">
        <v>148</v>
      </c>
      <c r="K23" s="703">
        <v>60</v>
      </c>
    </row>
    <row r="24" spans="1:11" ht="12" customHeight="1" x14ac:dyDescent="0.2">
      <c r="A24" s="391" t="s">
        <v>237</v>
      </c>
      <c r="B24" s="675">
        <v>275</v>
      </c>
      <c r="C24" s="807">
        <v>768</v>
      </c>
      <c r="D24" s="676">
        <v>303</v>
      </c>
      <c r="E24" s="703">
        <v>769</v>
      </c>
      <c r="F24" s="676">
        <v>286</v>
      </c>
      <c r="G24" s="676">
        <v>-1</v>
      </c>
      <c r="H24" s="703">
        <v>-19</v>
      </c>
      <c r="I24" s="676">
        <v>-20</v>
      </c>
      <c r="J24" s="703">
        <v>66</v>
      </c>
      <c r="K24" s="703">
        <v>46</v>
      </c>
    </row>
    <row r="25" spans="1:11" ht="12" customHeight="1" x14ac:dyDescent="0.2">
      <c r="A25" s="391" t="s">
        <v>238</v>
      </c>
      <c r="B25" s="675">
        <v>72</v>
      </c>
      <c r="C25" s="807">
        <v>251</v>
      </c>
      <c r="D25" s="676">
        <v>137</v>
      </c>
      <c r="E25" s="703">
        <v>220</v>
      </c>
      <c r="F25" s="676">
        <v>105</v>
      </c>
      <c r="G25" s="676">
        <v>31</v>
      </c>
      <c r="H25" s="703">
        <v>-6</v>
      </c>
      <c r="I25" s="676">
        <v>25</v>
      </c>
      <c r="J25" s="703">
        <v>-1</v>
      </c>
      <c r="K25" s="703">
        <v>24</v>
      </c>
    </row>
    <row r="26" spans="1:11" ht="12" customHeight="1" x14ac:dyDescent="0.2">
      <c r="A26" s="391" t="s">
        <v>239</v>
      </c>
      <c r="B26" s="675">
        <v>137</v>
      </c>
      <c r="C26" s="807">
        <v>359</v>
      </c>
      <c r="D26" s="676">
        <v>199</v>
      </c>
      <c r="E26" s="703">
        <v>290</v>
      </c>
      <c r="F26" s="676">
        <v>128</v>
      </c>
      <c r="G26" s="676">
        <v>69</v>
      </c>
      <c r="H26" s="703">
        <v>-126</v>
      </c>
      <c r="I26" s="676">
        <v>-57</v>
      </c>
      <c r="J26" s="703">
        <v>20</v>
      </c>
      <c r="K26" s="703">
        <v>-37</v>
      </c>
    </row>
    <row r="27" spans="1:11" ht="12" customHeight="1" x14ac:dyDescent="0.2">
      <c r="A27" s="391" t="s">
        <v>240</v>
      </c>
      <c r="B27" s="675">
        <v>204</v>
      </c>
      <c r="C27" s="807">
        <v>778</v>
      </c>
      <c r="D27" s="676">
        <v>242</v>
      </c>
      <c r="E27" s="703">
        <v>779</v>
      </c>
      <c r="F27" s="676">
        <v>253</v>
      </c>
      <c r="G27" s="676">
        <v>-1</v>
      </c>
      <c r="H27" s="703">
        <v>-84</v>
      </c>
      <c r="I27" s="676">
        <v>-85</v>
      </c>
      <c r="J27" s="703">
        <v>-3</v>
      </c>
      <c r="K27" s="703">
        <v>-88</v>
      </c>
    </row>
    <row r="28" spans="1:11" ht="18" customHeight="1" x14ac:dyDescent="0.2">
      <c r="A28" s="483" t="s">
        <v>313</v>
      </c>
      <c r="B28" s="675">
        <v>459</v>
      </c>
      <c r="C28" s="807">
        <v>965</v>
      </c>
      <c r="D28" s="676">
        <v>180</v>
      </c>
      <c r="E28" s="703">
        <v>664</v>
      </c>
      <c r="F28" s="676">
        <v>180</v>
      </c>
      <c r="G28" s="676">
        <v>301</v>
      </c>
      <c r="H28" s="676">
        <v>-128</v>
      </c>
      <c r="I28" s="676">
        <v>173</v>
      </c>
      <c r="J28" s="703">
        <v>-238</v>
      </c>
      <c r="K28" s="703">
        <v>-65</v>
      </c>
    </row>
    <row r="29" spans="1:11" ht="18" customHeight="1" x14ac:dyDescent="0.2">
      <c r="A29" s="391" t="s">
        <v>430</v>
      </c>
      <c r="B29" s="675">
        <v>299</v>
      </c>
      <c r="C29" s="807">
        <v>506</v>
      </c>
      <c r="D29" s="676">
        <v>82</v>
      </c>
      <c r="E29" s="703">
        <v>359</v>
      </c>
      <c r="F29" s="676">
        <v>84</v>
      </c>
      <c r="G29" s="676">
        <v>147</v>
      </c>
      <c r="H29" s="703">
        <v>-43</v>
      </c>
      <c r="I29" s="676">
        <v>104</v>
      </c>
      <c r="J29" s="703">
        <v>-151</v>
      </c>
      <c r="K29" s="703">
        <v>-47</v>
      </c>
    </row>
    <row r="30" spans="1:11" ht="12" customHeight="1" x14ac:dyDescent="0.2">
      <c r="A30" s="391" t="s">
        <v>241</v>
      </c>
      <c r="B30" s="675">
        <v>50</v>
      </c>
      <c r="C30" s="807">
        <v>206</v>
      </c>
      <c r="D30" s="676">
        <v>39</v>
      </c>
      <c r="E30" s="703">
        <v>129</v>
      </c>
      <c r="F30" s="676">
        <v>41</v>
      </c>
      <c r="G30" s="676">
        <v>77</v>
      </c>
      <c r="H30" s="703">
        <v>-29</v>
      </c>
      <c r="I30" s="676">
        <v>48</v>
      </c>
      <c r="J30" s="703">
        <v>-31</v>
      </c>
      <c r="K30" s="703">
        <v>17</v>
      </c>
    </row>
    <row r="31" spans="1:11" ht="12" customHeight="1" x14ac:dyDescent="0.2">
      <c r="A31" s="391" t="s">
        <v>242</v>
      </c>
      <c r="B31" s="675">
        <v>39</v>
      </c>
      <c r="C31" s="807">
        <v>152</v>
      </c>
      <c r="D31" s="676">
        <v>44</v>
      </c>
      <c r="E31" s="703">
        <v>109</v>
      </c>
      <c r="F31" s="676">
        <v>44</v>
      </c>
      <c r="G31" s="676">
        <v>43</v>
      </c>
      <c r="H31" s="703">
        <v>-36</v>
      </c>
      <c r="I31" s="676">
        <v>7</v>
      </c>
      <c r="J31" s="703">
        <v>-27</v>
      </c>
      <c r="K31" s="703">
        <v>-20</v>
      </c>
    </row>
    <row r="32" spans="1:11" ht="12" customHeight="1" x14ac:dyDescent="0.2">
      <c r="A32" s="391" t="s">
        <v>243</v>
      </c>
      <c r="B32" s="675">
        <v>71</v>
      </c>
      <c r="C32" s="807">
        <v>101</v>
      </c>
      <c r="D32" s="676">
        <v>15</v>
      </c>
      <c r="E32" s="703">
        <v>67</v>
      </c>
      <c r="F32" s="676">
        <v>11</v>
      </c>
      <c r="G32" s="676">
        <v>34</v>
      </c>
      <c r="H32" s="703">
        <v>-20</v>
      </c>
      <c r="I32" s="676">
        <v>14</v>
      </c>
      <c r="J32" s="703">
        <v>-29</v>
      </c>
      <c r="K32" s="703">
        <v>-15</v>
      </c>
    </row>
    <row r="33" spans="1:11" ht="18" customHeight="1" x14ac:dyDescent="0.2">
      <c r="A33" s="483" t="s">
        <v>314</v>
      </c>
      <c r="B33" s="676">
        <v>419</v>
      </c>
      <c r="C33" s="678">
        <v>1232</v>
      </c>
      <c r="D33" s="676">
        <v>301</v>
      </c>
      <c r="E33" s="676">
        <v>983</v>
      </c>
      <c r="F33" s="676">
        <v>301</v>
      </c>
      <c r="G33" s="676">
        <v>249</v>
      </c>
      <c r="H33" s="676">
        <v>-191</v>
      </c>
      <c r="I33" s="676">
        <v>58</v>
      </c>
      <c r="J33" s="703">
        <v>-137</v>
      </c>
      <c r="K33" s="703">
        <v>-79</v>
      </c>
    </row>
    <row r="34" spans="1:11" ht="18" customHeight="1" x14ac:dyDescent="0.2">
      <c r="A34" s="391" t="s">
        <v>244</v>
      </c>
      <c r="B34" s="675">
        <v>49</v>
      </c>
      <c r="C34" s="807">
        <v>267</v>
      </c>
      <c r="D34" s="676">
        <v>72</v>
      </c>
      <c r="E34" s="703">
        <v>177</v>
      </c>
      <c r="F34" s="676">
        <v>53</v>
      </c>
      <c r="G34" s="676">
        <v>90</v>
      </c>
      <c r="H34" s="703">
        <v>-7</v>
      </c>
      <c r="I34" s="676">
        <v>83</v>
      </c>
      <c r="J34" s="703">
        <v>17</v>
      </c>
      <c r="K34" s="703">
        <v>100</v>
      </c>
    </row>
    <row r="35" spans="1:11" ht="12" customHeight="1" x14ac:dyDescent="0.2">
      <c r="A35" s="391" t="s">
        <v>431</v>
      </c>
      <c r="B35" s="675">
        <v>196</v>
      </c>
      <c r="C35" s="807">
        <v>431</v>
      </c>
      <c r="D35" s="676">
        <v>66</v>
      </c>
      <c r="E35" s="703">
        <v>343</v>
      </c>
      <c r="F35" s="676">
        <v>92</v>
      </c>
      <c r="G35" s="676">
        <v>88</v>
      </c>
      <c r="H35" s="703">
        <v>-68</v>
      </c>
      <c r="I35" s="676">
        <v>20</v>
      </c>
      <c r="J35" s="703">
        <v>-48</v>
      </c>
      <c r="K35" s="703">
        <v>-28</v>
      </c>
    </row>
    <row r="36" spans="1:11" ht="12" customHeight="1" x14ac:dyDescent="0.2">
      <c r="A36" s="391" t="s">
        <v>245</v>
      </c>
      <c r="B36" s="675">
        <v>23</v>
      </c>
      <c r="C36" s="807">
        <v>107</v>
      </c>
      <c r="D36" s="676">
        <v>19</v>
      </c>
      <c r="E36" s="703">
        <v>104</v>
      </c>
      <c r="F36" s="676">
        <v>27</v>
      </c>
      <c r="G36" s="676">
        <v>3</v>
      </c>
      <c r="H36" s="703">
        <v>-37</v>
      </c>
      <c r="I36" s="676">
        <v>-34</v>
      </c>
      <c r="J36" s="703">
        <v>-58</v>
      </c>
      <c r="K36" s="703">
        <v>-92</v>
      </c>
    </row>
    <row r="37" spans="1:11" ht="12" customHeight="1" x14ac:dyDescent="0.2">
      <c r="A37" s="391" t="s">
        <v>246</v>
      </c>
      <c r="B37" s="675">
        <v>84</v>
      </c>
      <c r="C37" s="777">
        <v>181</v>
      </c>
      <c r="D37" s="676">
        <v>58</v>
      </c>
      <c r="E37" s="676">
        <v>165</v>
      </c>
      <c r="F37" s="676">
        <v>45</v>
      </c>
      <c r="G37" s="676">
        <v>16</v>
      </c>
      <c r="H37" s="703">
        <v>-26</v>
      </c>
      <c r="I37" s="676">
        <v>-10</v>
      </c>
      <c r="J37" s="703">
        <v>-38</v>
      </c>
      <c r="K37" s="703">
        <v>-48</v>
      </c>
    </row>
    <row r="38" spans="1:11" ht="12" customHeight="1" x14ac:dyDescent="0.2">
      <c r="A38" s="391" t="s">
        <v>247</v>
      </c>
      <c r="B38" s="675">
        <v>27</v>
      </c>
      <c r="C38" s="777">
        <v>163</v>
      </c>
      <c r="D38" s="676">
        <v>47</v>
      </c>
      <c r="E38" s="676">
        <v>118</v>
      </c>
      <c r="F38" s="676">
        <v>42</v>
      </c>
      <c r="G38" s="676">
        <v>45</v>
      </c>
      <c r="H38" s="703">
        <v>-20</v>
      </c>
      <c r="I38" s="676">
        <v>25</v>
      </c>
      <c r="J38" s="703">
        <v>-7</v>
      </c>
      <c r="K38" s="703">
        <v>18</v>
      </c>
    </row>
    <row r="39" spans="1:11" ht="12" customHeight="1" x14ac:dyDescent="0.2">
      <c r="A39" s="391" t="s">
        <v>248</v>
      </c>
      <c r="B39" s="675">
        <v>40</v>
      </c>
      <c r="C39" s="777">
        <v>83</v>
      </c>
      <c r="D39" s="676">
        <v>39</v>
      </c>
      <c r="E39" s="676">
        <v>76</v>
      </c>
      <c r="F39" s="676">
        <v>42</v>
      </c>
      <c r="G39" s="676">
        <v>7</v>
      </c>
      <c r="H39" s="703">
        <v>-33</v>
      </c>
      <c r="I39" s="676">
        <v>-26</v>
      </c>
      <c r="J39" s="703">
        <v>-3</v>
      </c>
      <c r="K39" s="703">
        <v>-29</v>
      </c>
    </row>
    <row r="40" spans="1:11" ht="3" customHeight="1" x14ac:dyDescent="0.2">
      <c r="A40" s="487"/>
      <c r="B40" s="376"/>
      <c r="C40" s="605"/>
      <c r="D40" s="122"/>
      <c r="E40" s="121"/>
      <c r="F40" s="122"/>
      <c r="G40" s="122"/>
      <c r="H40" s="121"/>
      <c r="I40" s="122"/>
      <c r="J40" s="121"/>
      <c r="K40" s="121"/>
    </row>
    <row r="41" spans="1:11" ht="12.75" customHeight="1" x14ac:dyDescent="0.2">
      <c r="A41" s="608"/>
      <c r="B41" s="374"/>
      <c r="C41" s="607"/>
      <c r="D41" s="374"/>
      <c r="E41" s="374"/>
      <c r="F41" s="374"/>
      <c r="G41" s="374"/>
      <c r="H41" s="374"/>
      <c r="I41" s="374"/>
      <c r="J41" s="374"/>
      <c r="K41" s="374"/>
    </row>
    <row r="42" spans="1:11" ht="12.75" customHeight="1" x14ac:dyDescent="0.2">
      <c r="A42" s="606" t="s">
        <v>609</v>
      </c>
      <c r="B42" s="374"/>
      <c r="C42" s="607"/>
      <c r="D42" s="374"/>
      <c r="E42" s="374"/>
      <c r="F42" s="374"/>
      <c r="G42" s="374"/>
      <c r="H42" s="374"/>
      <c r="I42" s="374"/>
      <c r="J42" s="374"/>
      <c r="K42" s="374"/>
    </row>
    <row r="43" spans="1:11" ht="12.75" customHeight="1" x14ac:dyDescent="0.2">
      <c r="A43" s="608"/>
      <c r="B43" s="374"/>
      <c r="C43" s="607"/>
      <c r="D43" s="374"/>
      <c r="E43" s="374"/>
      <c r="F43" s="374"/>
      <c r="G43" s="374"/>
      <c r="H43" s="374"/>
      <c r="I43" s="374"/>
      <c r="J43" s="374"/>
      <c r="K43" s="374"/>
    </row>
    <row r="44" spans="1:11" ht="12" customHeight="1" x14ac:dyDescent="0.2">
      <c r="A44" s="1197" t="s">
        <v>452</v>
      </c>
      <c r="B44" s="1229" t="s">
        <v>305</v>
      </c>
      <c r="C44" s="1230"/>
      <c r="D44" s="1230"/>
      <c r="E44" s="1230"/>
      <c r="F44" s="1231"/>
      <c r="G44" s="1232" t="s">
        <v>306</v>
      </c>
      <c r="H44" s="1230"/>
      <c r="I44" s="1230"/>
      <c r="J44" s="1230"/>
      <c r="K44" s="1231"/>
    </row>
    <row r="45" spans="1:11" ht="12" customHeight="1" x14ac:dyDescent="0.2">
      <c r="A45" s="1244"/>
      <c r="B45" s="1239" t="s">
        <v>541</v>
      </c>
      <c r="C45" s="1232" t="s">
        <v>307</v>
      </c>
      <c r="D45" s="1231"/>
      <c r="E45" s="1232" t="s">
        <v>308</v>
      </c>
      <c r="F45" s="1231"/>
      <c r="G45" s="598" t="s">
        <v>309</v>
      </c>
      <c r="H45" s="599" t="s">
        <v>310</v>
      </c>
      <c r="I45" s="599" t="s">
        <v>311</v>
      </c>
      <c r="J45" s="1233" t="s">
        <v>523</v>
      </c>
      <c r="K45" s="1236" t="s">
        <v>538</v>
      </c>
    </row>
    <row r="46" spans="1:11" ht="12" customHeight="1" x14ac:dyDescent="0.2">
      <c r="A46" s="1244"/>
      <c r="B46" s="1240"/>
      <c r="C46" s="1227"/>
      <c r="D46" s="982" t="s">
        <v>524</v>
      </c>
      <c r="E46" s="1227"/>
      <c r="F46" s="982" t="s">
        <v>525</v>
      </c>
      <c r="G46" s="1087" t="s">
        <v>312</v>
      </c>
      <c r="H46" s="1246"/>
      <c r="I46" s="1088"/>
      <c r="J46" s="1234"/>
      <c r="K46" s="1237"/>
    </row>
    <row r="47" spans="1:11" ht="11.25" customHeight="1" x14ac:dyDescent="0.2">
      <c r="A47" s="1245"/>
      <c r="B47" s="1241"/>
      <c r="C47" s="1228"/>
      <c r="D47" s="1020"/>
      <c r="E47" s="1228"/>
      <c r="F47" s="1020"/>
      <c r="G47" s="1223"/>
      <c r="H47" s="1247"/>
      <c r="I47" s="1221"/>
      <c r="J47" s="1235"/>
      <c r="K47" s="1238"/>
    </row>
    <row r="48" spans="1:11" ht="18" customHeight="1" x14ac:dyDescent="0.2">
      <c r="A48" s="391" t="s">
        <v>292</v>
      </c>
      <c r="B48" s="675">
        <v>998</v>
      </c>
      <c r="C48" s="807">
        <v>4342</v>
      </c>
      <c r="D48" s="676">
        <v>1502</v>
      </c>
      <c r="E48" s="703">
        <v>4268</v>
      </c>
      <c r="F48" s="676">
        <v>1502</v>
      </c>
      <c r="G48" s="676">
        <v>74</v>
      </c>
      <c r="H48" s="676">
        <v>-335</v>
      </c>
      <c r="I48" s="676">
        <v>-261</v>
      </c>
      <c r="J48" s="703">
        <v>-106</v>
      </c>
      <c r="K48" s="703">
        <v>-367</v>
      </c>
    </row>
    <row r="49" spans="1:11" ht="18" customHeight="1" x14ac:dyDescent="0.2">
      <c r="A49" s="391" t="s">
        <v>249</v>
      </c>
      <c r="B49" s="675">
        <v>74</v>
      </c>
      <c r="C49" s="807">
        <v>473</v>
      </c>
      <c r="D49" s="676">
        <v>186</v>
      </c>
      <c r="E49" s="703">
        <v>454</v>
      </c>
      <c r="F49" s="676">
        <v>183</v>
      </c>
      <c r="G49" s="676">
        <v>19</v>
      </c>
      <c r="H49" s="703">
        <v>-76</v>
      </c>
      <c r="I49" s="676">
        <v>-57</v>
      </c>
      <c r="J49" s="703">
        <v>-64</v>
      </c>
      <c r="K49" s="703">
        <v>-121</v>
      </c>
    </row>
    <row r="50" spans="1:11" ht="12" customHeight="1" x14ac:dyDescent="0.2">
      <c r="A50" s="391" t="s">
        <v>250</v>
      </c>
      <c r="B50" s="675">
        <v>208</v>
      </c>
      <c r="C50" s="807">
        <v>780</v>
      </c>
      <c r="D50" s="676">
        <v>273</v>
      </c>
      <c r="E50" s="703">
        <v>728</v>
      </c>
      <c r="F50" s="676">
        <v>290</v>
      </c>
      <c r="G50" s="676">
        <v>52</v>
      </c>
      <c r="H50" s="703">
        <v>-81</v>
      </c>
      <c r="I50" s="676">
        <v>-29</v>
      </c>
      <c r="J50" s="703">
        <v>113</v>
      </c>
      <c r="K50" s="703">
        <v>84</v>
      </c>
    </row>
    <row r="51" spans="1:11" ht="12" customHeight="1" x14ac:dyDescent="0.2">
      <c r="A51" s="391" t="s">
        <v>251</v>
      </c>
      <c r="B51" s="675">
        <v>81</v>
      </c>
      <c r="C51" s="807">
        <v>736</v>
      </c>
      <c r="D51" s="676">
        <v>220</v>
      </c>
      <c r="E51" s="703">
        <v>736</v>
      </c>
      <c r="F51" s="676">
        <v>251</v>
      </c>
      <c r="G51" s="676">
        <v>0</v>
      </c>
      <c r="H51" s="703">
        <v>55</v>
      </c>
      <c r="I51" s="676">
        <v>55</v>
      </c>
      <c r="J51" s="703">
        <v>-27</v>
      </c>
      <c r="K51" s="703">
        <v>28</v>
      </c>
    </row>
    <row r="52" spans="1:11" ht="12" customHeight="1" x14ac:dyDescent="0.2">
      <c r="A52" s="391" t="s">
        <v>252</v>
      </c>
      <c r="B52" s="675">
        <v>167</v>
      </c>
      <c r="C52" s="807">
        <v>684</v>
      </c>
      <c r="D52" s="676">
        <v>226</v>
      </c>
      <c r="E52" s="703">
        <v>720</v>
      </c>
      <c r="F52" s="676">
        <v>260</v>
      </c>
      <c r="G52" s="676">
        <v>-36</v>
      </c>
      <c r="H52" s="703">
        <v>-22</v>
      </c>
      <c r="I52" s="676">
        <v>-58</v>
      </c>
      <c r="J52" s="703">
        <v>14</v>
      </c>
      <c r="K52" s="703">
        <v>-44</v>
      </c>
    </row>
    <row r="53" spans="1:11" ht="12" customHeight="1" x14ac:dyDescent="0.2">
      <c r="A53" s="391" t="s">
        <v>253</v>
      </c>
      <c r="B53" s="675">
        <v>179</v>
      </c>
      <c r="C53" s="807">
        <v>509</v>
      </c>
      <c r="D53" s="676">
        <v>169</v>
      </c>
      <c r="E53" s="703">
        <v>539</v>
      </c>
      <c r="F53" s="676">
        <v>188</v>
      </c>
      <c r="G53" s="676">
        <v>-30</v>
      </c>
      <c r="H53" s="703">
        <v>-34</v>
      </c>
      <c r="I53" s="676">
        <v>-64</v>
      </c>
      <c r="J53" s="703">
        <v>-10</v>
      </c>
      <c r="K53" s="703">
        <v>-74</v>
      </c>
    </row>
    <row r="54" spans="1:11" ht="12" customHeight="1" x14ac:dyDescent="0.2">
      <c r="A54" s="391" t="s">
        <v>254</v>
      </c>
      <c r="B54" s="675">
        <v>163</v>
      </c>
      <c r="C54" s="807">
        <v>526</v>
      </c>
      <c r="D54" s="676">
        <v>168</v>
      </c>
      <c r="E54" s="703">
        <v>570</v>
      </c>
      <c r="F54" s="676">
        <v>154</v>
      </c>
      <c r="G54" s="676">
        <v>-44</v>
      </c>
      <c r="H54" s="703">
        <v>-59</v>
      </c>
      <c r="I54" s="676">
        <v>-103</v>
      </c>
      <c r="J54" s="703">
        <v>-53</v>
      </c>
      <c r="K54" s="703">
        <v>-156</v>
      </c>
    </row>
    <row r="55" spans="1:11" ht="12" customHeight="1" x14ac:dyDescent="0.2">
      <c r="A55" s="391" t="s">
        <v>255</v>
      </c>
      <c r="B55" s="675">
        <v>126</v>
      </c>
      <c r="C55" s="807">
        <v>634</v>
      </c>
      <c r="D55" s="676">
        <v>260</v>
      </c>
      <c r="E55" s="703">
        <v>521</v>
      </c>
      <c r="F55" s="676">
        <v>176</v>
      </c>
      <c r="G55" s="676">
        <v>113</v>
      </c>
      <c r="H55" s="703">
        <v>-118</v>
      </c>
      <c r="I55" s="676">
        <v>-5</v>
      </c>
      <c r="J55" s="703">
        <v>-79</v>
      </c>
      <c r="K55" s="703">
        <v>-84</v>
      </c>
    </row>
    <row r="56" spans="1:11" ht="18" customHeight="1" x14ac:dyDescent="0.2">
      <c r="A56" s="391" t="s">
        <v>293</v>
      </c>
      <c r="B56" s="675">
        <v>573</v>
      </c>
      <c r="C56" s="776">
        <v>1692</v>
      </c>
      <c r="D56" s="676">
        <v>366</v>
      </c>
      <c r="E56" s="703">
        <v>1670</v>
      </c>
      <c r="F56" s="676">
        <v>366</v>
      </c>
      <c r="G56" s="676">
        <v>22</v>
      </c>
      <c r="H56" s="676">
        <v>-116</v>
      </c>
      <c r="I56" s="676">
        <v>-94</v>
      </c>
      <c r="J56" s="703">
        <v>-235</v>
      </c>
      <c r="K56" s="703">
        <v>-329</v>
      </c>
    </row>
    <row r="57" spans="1:11" ht="18" customHeight="1" x14ac:dyDescent="0.2">
      <c r="A57" s="391" t="s">
        <v>256</v>
      </c>
      <c r="B57" s="675">
        <v>246</v>
      </c>
      <c r="C57" s="807">
        <v>687</v>
      </c>
      <c r="D57" s="676">
        <v>100</v>
      </c>
      <c r="E57" s="703">
        <v>656</v>
      </c>
      <c r="F57" s="676">
        <v>150</v>
      </c>
      <c r="G57" s="676">
        <v>31</v>
      </c>
      <c r="H57" s="703">
        <v>6</v>
      </c>
      <c r="I57" s="676">
        <v>37</v>
      </c>
      <c r="J57" s="703">
        <v>-71</v>
      </c>
      <c r="K57" s="703">
        <v>-34</v>
      </c>
    </row>
    <row r="58" spans="1:11" ht="12" customHeight="1" x14ac:dyDescent="0.2">
      <c r="A58" s="391" t="s">
        <v>257</v>
      </c>
      <c r="B58" s="675">
        <v>151</v>
      </c>
      <c r="C58" s="807">
        <v>466</v>
      </c>
      <c r="D58" s="676">
        <v>83</v>
      </c>
      <c r="E58" s="703">
        <v>574</v>
      </c>
      <c r="F58" s="676">
        <v>91</v>
      </c>
      <c r="G58" s="676">
        <v>-108</v>
      </c>
      <c r="H58" s="703">
        <v>-45</v>
      </c>
      <c r="I58" s="676">
        <v>-153</v>
      </c>
      <c r="J58" s="703">
        <v>-53</v>
      </c>
      <c r="K58" s="703">
        <v>-206</v>
      </c>
    </row>
    <row r="59" spans="1:11" ht="12" customHeight="1" x14ac:dyDescent="0.2">
      <c r="A59" s="391" t="s">
        <v>258</v>
      </c>
      <c r="B59" s="675">
        <v>82</v>
      </c>
      <c r="C59" s="807">
        <v>259</v>
      </c>
      <c r="D59" s="676">
        <v>80</v>
      </c>
      <c r="E59" s="703">
        <v>216</v>
      </c>
      <c r="F59" s="676">
        <v>66</v>
      </c>
      <c r="G59" s="676">
        <v>43</v>
      </c>
      <c r="H59" s="703">
        <v>-64</v>
      </c>
      <c r="I59" s="676">
        <v>-21</v>
      </c>
      <c r="J59" s="703">
        <v>-35</v>
      </c>
      <c r="K59" s="703">
        <v>-56</v>
      </c>
    </row>
    <row r="60" spans="1:11" ht="12" customHeight="1" x14ac:dyDescent="0.2">
      <c r="A60" s="391" t="s">
        <v>259</v>
      </c>
      <c r="B60" s="675">
        <v>94</v>
      </c>
      <c r="C60" s="807">
        <v>280</v>
      </c>
      <c r="D60" s="676">
        <v>103</v>
      </c>
      <c r="E60" s="703">
        <v>224</v>
      </c>
      <c r="F60" s="676">
        <v>59</v>
      </c>
      <c r="G60" s="676">
        <v>56</v>
      </c>
      <c r="H60" s="703">
        <v>-13</v>
      </c>
      <c r="I60" s="676">
        <v>43</v>
      </c>
      <c r="J60" s="703">
        <v>-76</v>
      </c>
      <c r="K60" s="703">
        <v>-33</v>
      </c>
    </row>
    <row r="61" spans="1:11" ht="18" customHeight="1" x14ac:dyDescent="0.2">
      <c r="A61" s="391" t="s">
        <v>294</v>
      </c>
      <c r="B61" s="675">
        <v>782</v>
      </c>
      <c r="C61" s="807">
        <v>3468</v>
      </c>
      <c r="D61" s="676">
        <v>1013</v>
      </c>
      <c r="E61" s="703">
        <v>3263</v>
      </c>
      <c r="F61" s="676">
        <v>1013</v>
      </c>
      <c r="G61" s="676">
        <v>205</v>
      </c>
      <c r="H61" s="676">
        <v>47</v>
      </c>
      <c r="I61" s="676">
        <v>252</v>
      </c>
      <c r="J61" s="703">
        <v>-279</v>
      </c>
      <c r="K61" s="703">
        <v>-27</v>
      </c>
    </row>
    <row r="62" spans="1:11" ht="18" customHeight="1" x14ac:dyDescent="0.2">
      <c r="A62" s="391" t="s">
        <v>260</v>
      </c>
      <c r="B62" s="675">
        <v>90</v>
      </c>
      <c r="C62" s="807">
        <v>322</v>
      </c>
      <c r="D62" s="676">
        <v>137</v>
      </c>
      <c r="E62" s="703">
        <v>435</v>
      </c>
      <c r="F62" s="676">
        <v>204</v>
      </c>
      <c r="G62" s="676">
        <v>-113</v>
      </c>
      <c r="H62" s="703">
        <v>9</v>
      </c>
      <c r="I62" s="676">
        <v>-104</v>
      </c>
      <c r="J62" s="703">
        <v>-17</v>
      </c>
      <c r="K62" s="703">
        <v>-121</v>
      </c>
    </row>
    <row r="63" spans="1:11" ht="12" customHeight="1" x14ac:dyDescent="0.2">
      <c r="A63" s="391" t="s">
        <v>261</v>
      </c>
      <c r="B63" s="675">
        <v>186</v>
      </c>
      <c r="C63" s="807">
        <v>469</v>
      </c>
      <c r="D63" s="676">
        <v>206</v>
      </c>
      <c r="E63" s="703">
        <v>469</v>
      </c>
      <c r="F63" s="676">
        <v>170</v>
      </c>
      <c r="G63" s="676">
        <v>0</v>
      </c>
      <c r="H63" s="703">
        <v>55</v>
      </c>
      <c r="I63" s="676">
        <v>55</v>
      </c>
      <c r="J63" s="703">
        <v>-137</v>
      </c>
      <c r="K63" s="703">
        <v>-82</v>
      </c>
    </row>
    <row r="64" spans="1:11" ht="12" customHeight="1" x14ac:dyDescent="0.2">
      <c r="A64" s="391" t="s">
        <v>262</v>
      </c>
      <c r="B64" s="675">
        <v>57</v>
      </c>
      <c r="C64" s="807">
        <v>441</v>
      </c>
      <c r="D64" s="676">
        <v>70</v>
      </c>
      <c r="E64" s="703">
        <v>455</v>
      </c>
      <c r="F64" s="676">
        <v>106</v>
      </c>
      <c r="G64" s="676">
        <v>-14</v>
      </c>
      <c r="H64" s="703">
        <v>46</v>
      </c>
      <c r="I64" s="676">
        <v>32</v>
      </c>
      <c r="J64" s="703">
        <v>-3</v>
      </c>
      <c r="K64" s="703">
        <v>29</v>
      </c>
    </row>
    <row r="65" spans="1:11" ht="12" customHeight="1" x14ac:dyDescent="0.2">
      <c r="A65" s="391" t="s">
        <v>263</v>
      </c>
      <c r="B65" s="675">
        <v>44</v>
      </c>
      <c r="C65" s="807">
        <v>417</v>
      </c>
      <c r="D65" s="676">
        <v>135</v>
      </c>
      <c r="E65" s="703">
        <v>227</v>
      </c>
      <c r="F65" s="676">
        <v>65</v>
      </c>
      <c r="G65" s="676">
        <v>190</v>
      </c>
      <c r="H65" s="703">
        <v>-53</v>
      </c>
      <c r="I65" s="676">
        <v>137</v>
      </c>
      <c r="J65" s="703">
        <v>1</v>
      </c>
      <c r="K65" s="703">
        <v>138</v>
      </c>
    </row>
    <row r="66" spans="1:11" ht="12" customHeight="1" x14ac:dyDescent="0.2">
      <c r="A66" s="391" t="s">
        <v>264</v>
      </c>
      <c r="B66" s="675">
        <v>189</v>
      </c>
      <c r="C66" s="807">
        <v>610</v>
      </c>
      <c r="D66" s="676">
        <v>166</v>
      </c>
      <c r="E66" s="703">
        <v>529</v>
      </c>
      <c r="F66" s="676">
        <v>157</v>
      </c>
      <c r="G66" s="676">
        <v>81</v>
      </c>
      <c r="H66" s="703">
        <v>-99</v>
      </c>
      <c r="I66" s="676">
        <v>-18</v>
      </c>
      <c r="J66" s="703">
        <v>-44</v>
      </c>
      <c r="K66" s="703">
        <v>-62</v>
      </c>
    </row>
    <row r="67" spans="1:11" ht="12" customHeight="1" x14ac:dyDescent="0.2">
      <c r="A67" s="391" t="s">
        <v>265</v>
      </c>
      <c r="B67" s="675">
        <v>157</v>
      </c>
      <c r="C67" s="807">
        <v>809</v>
      </c>
      <c r="D67" s="676">
        <v>165</v>
      </c>
      <c r="E67" s="703">
        <v>825</v>
      </c>
      <c r="F67" s="676">
        <v>184</v>
      </c>
      <c r="G67" s="676">
        <v>-16</v>
      </c>
      <c r="H67" s="703">
        <v>116</v>
      </c>
      <c r="I67" s="676">
        <v>100</v>
      </c>
      <c r="J67" s="703">
        <v>-47</v>
      </c>
      <c r="K67" s="703">
        <v>53</v>
      </c>
    </row>
    <row r="68" spans="1:11" ht="12" customHeight="1" x14ac:dyDescent="0.2">
      <c r="A68" s="391" t="s">
        <v>266</v>
      </c>
      <c r="B68" s="675">
        <v>59</v>
      </c>
      <c r="C68" s="807">
        <v>400</v>
      </c>
      <c r="D68" s="676">
        <v>134</v>
      </c>
      <c r="E68" s="703">
        <v>323</v>
      </c>
      <c r="F68" s="676">
        <v>127</v>
      </c>
      <c r="G68" s="676">
        <v>77</v>
      </c>
      <c r="H68" s="703">
        <v>-27</v>
      </c>
      <c r="I68" s="676">
        <v>50</v>
      </c>
      <c r="J68" s="703">
        <v>-32</v>
      </c>
      <c r="K68" s="703">
        <v>18</v>
      </c>
    </row>
    <row r="69" spans="1:11" ht="18" customHeight="1" x14ac:dyDescent="0.2">
      <c r="A69" s="391" t="s">
        <v>295</v>
      </c>
      <c r="B69" s="675">
        <v>996</v>
      </c>
      <c r="C69" s="807">
        <v>3025</v>
      </c>
      <c r="D69" s="676">
        <v>1059</v>
      </c>
      <c r="E69" s="703">
        <v>3845</v>
      </c>
      <c r="F69" s="676">
        <v>1059</v>
      </c>
      <c r="G69" s="676">
        <v>-820</v>
      </c>
      <c r="H69" s="676">
        <v>409</v>
      </c>
      <c r="I69" s="676">
        <v>-411</v>
      </c>
      <c r="J69" s="703">
        <v>-27</v>
      </c>
      <c r="K69" s="703">
        <v>-438</v>
      </c>
    </row>
    <row r="70" spans="1:11" ht="18" customHeight="1" x14ac:dyDescent="0.2">
      <c r="A70" s="391" t="s">
        <v>267</v>
      </c>
      <c r="B70" s="675">
        <v>291</v>
      </c>
      <c r="C70" s="807">
        <v>875</v>
      </c>
      <c r="D70" s="676">
        <v>316</v>
      </c>
      <c r="E70" s="703">
        <v>1132</v>
      </c>
      <c r="F70" s="676">
        <v>317</v>
      </c>
      <c r="G70" s="676">
        <v>-257</v>
      </c>
      <c r="H70" s="703">
        <v>233</v>
      </c>
      <c r="I70" s="676">
        <v>-24</v>
      </c>
      <c r="J70" s="703">
        <v>25</v>
      </c>
      <c r="K70" s="703">
        <v>1</v>
      </c>
    </row>
    <row r="71" spans="1:11" ht="12" customHeight="1" x14ac:dyDescent="0.2">
      <c r="A71" s="391" t="s">
        <v>268</v>
      </c>
      <c r="B71" s="675">
        <v>338</v>
      </c>
      <c r="C71" s="807">
        <v>743</v>
      </c>
      <c r="D71" s="676">
        <v>201</v>
      </c>
      <c r="E71" s="703">
        <v>1331</v>
      </c>
      <c r="F71" s="676">
        <v>345</v>
      </c>
      <c r="G71" s="676">
        <v>-588</v>
      </c>
      <c r="H71" s="703">
        <v>426</v>
      </c>
      <c r="I71" s="676">
        <v>-162</v>
      </c>
      <c r="J71" s="703">
        <v>18</v>
      </c>
      <c r="K71" s="703">
        <v>-144</v>
      </c>
    </row>
    <row r="72" spans="1:11" ht="12" customHeight="1" x14ac:dyDescent="0.2">
      <c r="A72" s="391" t="s">
        <v>269</v>
      </c>
      <c r="B72" s="675">
        <v>94</v>
      </c>
      <c r="C72" s="807">
        <v>409</v>
      </c>
      <c r="D72" s="676">
        <v>135</v>
      </c>
      <c r="E72" s="703">
        <v>515</v>
      </c>
      <c r="F72" s="676">
        <v>165</v>
      </c>
      <c r="G72" s="676">
        <v>-106</v>
      </c>
      <c r="H72" s="703">
        <v>-35</v>
      </c>
      <c r="I72" s="676">
        <v>-141</v>
      </c>
      <c r="J72" s="703">
        <v>-28</v>
      </c>
      <c r="K72" s="703">
        <v>-169</v>
      </c>
    </row>
    <row r="73" spans="1:11" ht="12" customHeight="1" x14ac:dyDescent="0.2">
      <c r="A73" s="391" t="s">
        <v>270</v>
      </c>
      <c r="B73" s="675">
        <v>65</v>
      </c>
      <c r="C73" s="807">
        <v>237</v>
      </c>
      <c r="D73" s="676">
        <v>77</v>
      </c>
      <c r="E73" s="703">
        <v>184</v>
      </c>
      <c r="F73" s="676">
        <v>52</v>
      </c>
      <c r="G73" s="676">
        <v>53</v>
      </c>
      <c r="H73" s="703">
        <v>-26</v>
      </c>
      <c r="I73" s="676">
        <v>27</v>
      </c>
      <c r="J73" s="703">
        <v>-30</v>
      </c>
      <c r="K73" s="703">
        <v>-3</v>
      </c>
    </row>
    <row r="74" spans="1:11" ht="12" customHeight="1" x14ac:dyDescent="0.2">
      <c r="A74" s="391" t="s">
        <v>271</v>
      </c>
      <c r="B74" s="675">
        <v>53</v>
      </c>
      <c r="C74" s="807">
        <v>213</v>
      </c>
      <c r="D74" s="676">
        <v>88</v>
      </c>
      <c r="E74" s="703">
        <v>173</v>
      </c>
      <c r="F74" s="676">
        <v>43</v>
      </c>
      <c r="G74" s="676">
        <v>40</v>
      </c>
      <c r="H74" s="703">
        <v>-60</v>
      </c>
      <c r="I74" s="676">
        <v>-20</v>
      </c>
      <c r="J74" s="703">
        <v>-14</v>
      </c>
      <c r="K74" s="703">
        <v>-34</v>
      </c>
    </row>
    <row r="75" spans="1:11" ht="12" customHeight="1" x14ac:dyDescent="0.2">
      <c r="A75" s="391" t="s">
        <v>272</v>
      </c>
      <c r="B75" s="675">
        <v>155</v>
      </c>
      <c r="C75" s="807">
        <v>548</v>
      </c>
      <c r="D75" s="676">
        <v>242</v>
      </c>
      <c r="E75" s="703">
        <v>510</v>
      </c>
      <c r="F75" s="676">
        <v>137</v>
      </c>
      <c r="G75" s="676">
        <v>38</v>
      </c>
      <c r="H75" s="703">
        <v>-129</v>
      </c>
      <c r="I75" s="676">
        <v>-91</v>
      </c>
      <c r="J75" s="703">
        <v>2</v>
      </c>
      <c r="K75" s="703">
        <v>-89</v>
      </c>
    </row>
    <row r="76" spans="1:11" ht="18" customHeight="1" x14ac:dyDescent="0.2">
      <c r="A76" s="483" t="s">
        <v>315</v>
      </c>
      <c r="B76" s="675">
        <v>1501</v>
      </c>
      <c r="C76" s="777">
        <v>4497</v>
      </c>
      <c r="D76" s="703">
        <v>1904</v>
      </c>
      <c r="E76" s="703">
        <v>4569</v>
      </c>
      <c r="F76" s="703">
        <v>1904</v>
      </c>
      <c r="G76" s="676">
        <v>-72</v>
      </c>
      <c r="H76" s="676">
        <v>-368</v>
      </c>
      <c r="I76" s="676">
        <v>-440</v>
      </c>
      <c r="J76" s="703">
        <v>20</v>
      </c>
      <c r="K76" s="703">
        <v>-419</v>
      </c>
    </row>
    <row r="77" spans="1:11" ht="18" customHeight="1" x14ac:dyDescent="0.2">
      <c r="A77" s="391" t="s">
        <v>316</v>
      </c>
      <c r="B77" s="675">
        <v>148</v>
      </c>
      <c r="C77" s="777">
        <v>211</v>
      </c>
      <c r="D77" s="703">
        <v>107</v>
      </c>
      <c r="E77" s="703">
        <v>164</v>
      </c>
      <c r="F77" s="703">
        <v>61</v>
      </c>
      <c r="G77" s="676">
        <v>47</v>
      </c>
      <c r="H77" s="703">
        <v>-33</v>
      </c>
      <c r="I77" s="676">
        <v>14</v>
      </c>
      <c r="J77" s="703">
        <v>-28</v>
      </c>
      <c r="K77" s="703">
        <v>-14</v>
      </c>
    </row>
    <row r="78" spans="1:11" ht="12" customHeight="1" x14ac:dyDescent="0.2">
      <c r="A78" s="391" t="s">
        <v>274</v>
      </c>
      <c r="B78" s="675">
        <v>166</v>
      </c>
      <c r="C78" s="807">
        <v>631</v>
      </c>
      <c r="D78" s="676">
        <v>289</v>
      </c>
      <c r="E78" s="703">
        <v>636</v>
      </c>
      <c r="F78" s="676">
        <v>267</v>
      </c>
      <c r="G78" s="676">
        <v>-5</v>
      </c>
      <c r="H78" s="703">
        <v>-107</v>
      </c>
      <c r="I78" s="676">
        <v>-112</v>
      </c>
      <c r="J78" s="703">
        <v>78</v>
      </c>
      <c r="K78" s="703">
        <v>-34</v>
      </c>
    </row>
    <row r="79" spans="1:11" ht="12" customHeight="1" x14ac:dyDescent="0.2">
      <c r="A79" s="391" t="s">
        <v>275</v>
      </c>
      <c r="B79" s="675">
        <v>145</v>
      </c>
      <c r="C79" s="807">
        <v>771</v>
      </c>
      <c r="D79" s="676">
        <v>261</v>
      </c>
      <c r="E79" s="703">
        <v>734</v>
      </c>
      <c r="F79" s="676">
        <v>274</v>
      </c>
      <c r="G79" s="676">
        <v>37</v>
      </c>
      <c r="H79" s="703">
        <v>-83</v>
      </c>
      <c r="I79" s="676">
        <v>-46</v>
      </c>
      <c r="J79" s="703">
        <v>70</v>
      </c>
      <c r="K79" s="703">
        <v>24</v>
      </c>
    </row>
    <row r="80" spans="1:11" ht="12" customHeight="1" x14ac:dyDescent="0.2">
      <c r="A80" s="391" t="s">
        <v>276</v>
      </c>
      <c r="B80" s="675">
        <v>193</v>
      </c>
      <c r="C80" s="807">
        <v>854</v>
      </c>
      <c r="D80" s="676">
        <v>252</v>
      </c>
      <c r="E80" s="703">
        <v>854</v>
      </c>
      <c r="F80" s="676">
        <v>261</v>
      </c>
      <c r="G80" s="676">
        <v>0</v>
      </c>
      <c r="H80" s="703">
        <v>-106</v>
      </c>
      <c r="I80" s="676">
        <v>-106</v>
      </c>
      <c r="J80" s="703">
        <v>90</v>
      </c>
      <c r="K80" s="703">
        <v>-16</v>
      </c>
    </row>
    <row r="81" spans="1:12" ht="12" customHeight="1" x14ac:dyDescent="0.2">
      <c r="A81" s="391" t="s">
        <v>277</v>
      </c>
      <c r="B81" s="675">
        <v>95</v>
      </c>
      <c r="C81" s="807">
        <v>389</v>
      </c>
      <c r="D81" s="676">
        <v>198</v>
      </c>
      <c r="E81" s="703">
        <v>356</v>
      </c>
      <c r="F81" s="676">
        <v>136</v>
      </c>
      <c r="G81" s="676">
        <v>33</v>
      </c>
      <c r="H81" s="703">
        <v>-83</v>
      </c>
      <c r="I81" s="676">
        <v>-50</v>
      </c>
      <c r="J81" s="703">
        <v>-14</v>
      </c>
      <c r="K81" s="703">
        <v>-64</v>
      </c>
    </row>
    <row r="82" spans="1:12" ht="12" customHeight="1" x14ac:dyDescent="0.2">
      <c r="A82" s="391" t="s">
        <v>278</v>
      </c>
      <c r="B82" s="675">
        <v>259</v>
      </c>
      <c r="C82" s="807">
        <v>544</v>
      </c>
      <c r="D82" s="676">
        <v>237</v>
      </c>
      <c r="E82" s="703">
        <v>581</v>
      </c>
      <c r="F82" s="676">
        <v>263</v>
      </c>
      <c r="G82" s="676">
        <v>-37</v>
      </c>
      <c r="H82" s="703">
        <v>56</v>
      </c>
      <c r="I82" s="676">
        <v>19</v>
      </c>
      <c r="J82" s="703">
        <v>-80</v>
      </c>
      <c r="K82" s="703">
        <v>-61</v>
      </c>
    </row>
    <row r="83" spans="1:12" ht="12" customHeight="1" x14ac:dyDescent="0.2">
      <c r="A83" s="391" t="s">
        <v>279</v>
      </c>
      <c r="B83" s="675">
        <v>118</v>
      </c>
      <c r="C83" s="807">
        <v>328</v>
      </c>
      <c r="D83" s="676">
        <v>194</v>
      </c>
      <c r="E83" s="703">
        <v>289</v>
      </c>
      <c r="F83" s="676">
        <v>144</v>
      </c>
      <c r="G83" s="676">
        <v>39</v>
      </c>
      <c r="H83" s="703">
        <v>-61</v>
      </c>
      <c r="I83" s="676">
        <v>-22</v>
      </c>
      <c r="J83" s="703">
        <v>-99</v>
      </c>
      <c r="K83" s="703">
        <v>-121</v>
      </c>
    </row>
    <row r="84" spans="1:12" ht="12" customHeight="1" x14ac:dyDescent="0.2">
      <c r="A84" s="391" t="s">
        <v>280</v>
      </c>
      <c r="B84" s="675">
        <v>211</v>
      </c>
      <c r="C84" s="807">
        <v>329</v>
      </c>
      <c r="D84" s="676">
        <v>152</v>
      </c>
      <c r="E84" s="703">
        <v>491</v>
      </c>
      <c r="F84" s="676">
        <v>251</v>
      </c>
      <c r="G84" s="676">
        <v>-162</v>
      </c>
      <c r="H84" s="703">
        <v>149</v>
      </c>
      <c r="I84" s="676">
        <v>-13</v>
      </c>
      <c r="J84" s="703">
        <v>9</v>
      </c>
      <c r="K84" s="703">
        <v>-3</v>
      </c>
    </row>
    <row r="85" spans="1:12" ht="12" customHeight="1" x14ac:dyDescent="0.2">
      <c r="A85" s="391" t="s">
        <v>281</v>
      </c>
      <c r="B85" s="675">
        <v>127</v>
      </c>
      <c r="C85" s="807">
        <v>366</v>
      </c>
      <c r="D85" s="676">
        <v>174</v>
      </c>
      <c r="E85" s="703">
        <v>392</v>
      </c>
      <c r="F85" s="676">
        <v>217</v>
      </c>
      <c r="G85" s="676">
        <v>-26</v>
      </c>
      <c r="H85" s="703">
        <v>-79</v>
      </c>
      <c r="I85" s="676">
        <v>-105</v>
      </c>
      <c r="J85" s="703">
        <v>4</v>
      </c>
      <c r="K85" s="703">
        <v>-101</v>
      </c>
    </row>
    <row r="86" spans="1:12" ht="12" customHeight="1" x14ac:dyDescent="0.2">
      <c r="A86" s="391" t="s">
        <v>317</v>
      </c>
      <c r="B86" s="675">
        <v>39</v>
      </c>
      <c r="C86" s="777">
        <v>74</v>
      </c>
      <c r="D86" s="703">
        <v>40</v>
      </c>
      <c r="E86" s="703">
        <v>72</v>
      </c>
      <c r="F86" s="703">
        <v>30</v>
      </c>
      <c r="G86" s="676">
        <v>2</v>
      </c>
      <c r="H86" s="703">
        <v>-21</v>
      </c>
      <c r="I86" s="676">
        <v>-19</v>
      </c>
      <c r="J86" s="703">
        <v>-10</v>
      </c>
      <c r="K86" s="703">
        <v>-29</v>
      </c>
    </row>
    <row r="87" spans="1:12" ht="3" customHeight="1" x14ac:dyDescent="0.2">
      <c r="A87" s="609"/>
      <c r="B87" s="509"/>
      <c r="C87" s="610"/>
      <c r="D87" s="510"/>
      <c r="E87" s="512"/>
      <c r="F87" s="510"/>
      <c r="G87" s="510"/>
      <c r="H87" s="510"/>
      <c r="I87" s="510"/>
      <c r="J87" s="512"/>
      <c r="K87" s="512"/>
    </row>
    <row r="88" spans="1:12" ht="12.75" customHeight="1" x14ac:dyDescent="0.2">
      <c r="A88" s="2"/>
      <c r="B88" s="611"/>
      <c r="C88" s="612"/>
      <c r="D88" s="611"/>
      <c r="E88" s="611"/>
      <c r="F88" s="611"/>
      <c r="G88" s="611"/>
      <c r="H88" s="611"/>
      <c r="I88" s="611"/>
      <c r="J88" s="611"/>
      <c r="K88" s="611"/>
      <c r="L88" s="645" t="s">
        <v>402</v>
      </c>
    </row>
    <row r="89" spans="1:12" s="299" customFormat="1" ht="12" customHeight="1" x14ac:dyDescent="0.2">
      <c r="A89" s="1242" t="s">
        <v>318</v>
      </c>
      <c r="B89" s="1243"/>
      <c r="C89" s="1243"/>
      <c r="D89" s="1243"/>
      <c r="E89" s="1243"/>
      <c r="F89" s="1243"/>
      <c r="G89" s="1243"/>
      <c r="H89" s="1243"/>
      <c r="I89" s="1243"/>
      <c r="J89" s="1243"/>
      <c r="K89" s="1243"/>
    </row>
    <row r="90" spans="1:12" s="299" customFormat="1" ht="12" customHeight="1" x14ac:dyDescent="0.2">
      <c r="A90" s="1242" t="s">
        <v>432</v>
      </c>
      <c r="B90" s="1243"/>
      <c r="C90" s="1243"/>
      <c r="D90" s="1243"/>
      <c r="E90" s="1243"/>
      <c r="F90" s="1243"/>
      <c r="G90" s="1243"/>
      <c r="H90" s="1243"/>
      <c r="I90" s="1243"/>
      <c r="J90" s="1243"/>
      <c r="K90" s="1243"/>
    </row>
    <row r="91" spans="1:12" s="299" customFormat="1" ht="12" customHeight="1" x14ac:dyDescent="0.2">
      <c r="A91" s="432" t="s">
        <v>433</v>
      </c>
      <c r="B91" s="265"/>
      <c r="C91" s="942"/>
      <c r="D91" s="265"/>
      <c r="E91" s="265"/>
      <c r="F91" s="265"/>
      <c r="G91" s="265"/>
      <c r="H91" s="265"/>
      <c r="I91" s="265"/>
      <c r="J91" s="265"/>
      <c r="K91" s="265"/>
    </row>
    <row r="92" spans="1:12" s="3" customFormat="1" ht="12" customHeight="1" x14ac:dyDescent="0.2">
      <c r="A92" s="432" t="s">
        <v>304</v>
      </c>
      <c r="B92" s="432"/>
      <c r="C92" s="943"/>
      <c r="D92" s="432"/>
      <c r="E92" s="432"/>
      <c r="F92" s="432"/>
      <c r="G92" s="432"/>
      <c r="H92" s="432"/>
      <c r="I92" s="432"/>
      <c r="J92" s="432"/>
      <c r="K92" s="432"/>
    </row>
    <row r="93" spans="1:12" s="3" customFormat="1" ht="12" customHeight="1" x14ac:dyDescent="0.2">
      <c r="A93" s="432" t="s">
        <v>429</v>
      </c>
      <c r="B93" s="432"/>
      <c r="C93" s="943"/>
      <c r="D93" s="432"/>
      <c r="E93" s="432"/>
      <c r="F93" s="432"/>
      <c r="G93" s="432"/>
      <c r="H93" s="432"/>
      <c r="I93" s="432"/>
      <c r="J93" s="432"/>
      <c r="K93" s="432"/>
    </row>
    <row r="94" spans="1:12" x14ac:dyDescent="0.2">
      <c r="A94" s="611"/>
      <c r="B94" s="611"/>
      <c r="C94" s="612"/>
      <c r="D94" s="611"/>
      <c r="E94" s="611"/>
      <c r="F94" s="611"/>
      <c r="G94" s="611"/>
      <c r="H94" s="611"/>
      <c r="I94" s="611"/>
      <c r="J94" s="611"/>
      <c r="K94" s="611"/>
    </row>
    <row r="95" spans="1:12" x14ac:dyDescent="0.2">
      <c r="A95" s="611"/>
      <c r="B95" s="611"/>
      <c r="C95" s="612"/>
      <c r="D95" s="611"/>
      <c r="E95" s="611"/>
      <c r="F95" s="611"/>
      <c r="G95" s="611"/>
      <c r="H95" s="611"/>
      <c r="I95" s="611"/>
      <c r="J95" s="611"/>
      <c r="K95" s="611"/>
    </row>
    <row r="96" spans="1:12" x14ac:dyDescent="0.2">
      <c r="A96" s="611"/>
      <c r="B96" s="611"/>
      <c r="C96" s="612"/>
      <c r="D96" s="611"/>
      <c r="E96" s="611"/>
      <c r="F96" s="611"/>
      <c r="G96" s="611"/>
      <c r="H96" s="611"/>
      <c r="I96" s="611"/>
      <c r="J96" s="611"/>
      <c r="K96" s="611"/>
    </row>
    <row r="97" spans="1:11" x14ac:dyDescent="0.2">
      <c r="A97" s="611"/>
      <c r="B97" s="611"/>
      <c r="C97" s="612"/>
      <c r="D97" s="611"/>
      <c r="E97" s="611"/>
      <c r="F97" s="611"/>
      <c r="G97" s="611"/>
      <c r="H97" s="611"/>
      <c r="I97" s="611"/>
      <c r="J97" s="611"/>
      <c r="K97" s="611"/>
    </row>
    <row r="98" spans="1:11" x14ac:dyDescent="0.2">
      <c r="A98" s="611"/>
      <c r="B98" s="611"/>
      <c r="C98" s="612"/>
      <c r="D98" s="611"/>
      <c r="E98" s="611"/>
      <c r="F98" s="611"/>
      <c r="G98" s="611"/>
      <c r="H98" s="611"/>
      <c r="I98" s="611"/>
      <c r="J98" s="611"/>
      <c r="K98" s="611"/>
    </row>
    <row r="99" spans="1:11" x14ac:dyDescent="0.2">
      <c r="A99" s="611"/>
      <c r="B99" s="611"/>
      <c r="C99" s="612"/>
      <c r="D99" s="611"/>
      <c r="E99" s="611"/>
      <c r="F99" s="611"/>
      <c r="G99" s="611"/>
      <c r="H99" s="611"/>
      <c r="I99" s="611"/>
      <c r="J99" s="611"/>
      <c r="K99" s="611"/>
    </row>
    <row r="100" spans="1:11" x14ac:dyDescent="0.2">
      <c r="A100" s="611"/>
      <c r="B100" s="611"/>
      <c r="C100" s="612"/>
      <c r="D100" s="611"/>
      <c r="E100" s="611"/>
      <c r="F100" s="611"/>
      <c r="G100" s="611"/>
      <c r="H100" s="611"/>
      <c r="I100" s="611"/>
      <c r="J100" s="611"/>
      <c r="K100" s="611"/>
    </row>
    <row r="101" spans="1:11" x14ac:dyDescent="0.2">
      <c r="A101" s="611"/>
      <c r="B101" s="611"/>
      <c r="C101" s="612"/>
      <c r="D101" s="611"/>
      <c r="E101" s="611"/>
      <c r="F101" s="611"/>
      <c r="G101" s="611"/>
      <c r="H101" s="611"/>
      <c r="I101" s="611"/>
      <c r="J101" s="611"/>
      <c r="K101" s="611"/>
    </row>
    <row r="102" spans="1:11" x14ac:dyDescent="0.2">
      <c r="A102" s="611"/>
      <c r="B102" s="611"/>
      <c r="C102" s="612"/>
      <c r="D102" s="611"/>
      <c r="E102" s="611"/>
      <c r="F102" s="611"/>
      <c r="G102" s="611"/>
      <c r="H102" s="611"/>
      <c r="I102" s="611"/>
      <c r="J102" s="611"/>
      <c r="K102" s="611"/>
    </row>
    <row r="103" spans="1:11" x14ac:dyDescent="0.2">
      <c r="A103" s="611"/>
      <c r="B103" s="611"/>
      <c r="C103" s="612"/>
      <c r="D103" s="611"/>
      <c r="E103" s="611"/>
      <c r="F103" s="611"/>
      <c r="G103" s="611"/>
      <c r="H103" s="611"/>
      <c r="I103" s="611"/>
      <c r="J103" s="611"/>
      <c r="K103" s="611"/>
    </row>
    <row r="104" spans="1:11" x14ac:dyDescent="0.2">
      <c r="A104" s="611"/>
      <c r="B104" s="611"/>
      <c r="C104" s="612"/>
      <c r="D104" s="611"/>
      <c r="E104" s="611"/>
      <c r="F104" s="611"/>
      <c r="G104" s="611"/>
      <c r="H104" s="611"/>
      <c r="I104" s="611"/>
      <c r="J104" s="611"/>
      <c r="K104" s="611"/>
    </row>
    <row r="105" spans="1:11" x14ac:dyDescent="0.2">
      <c r="A105" s="611"/>
      <c r="B105" s="611"/>
      <c r="C105" s="612"/>
      <c r="D105" s="611"/>
      <c r="E105" s="611"/>
      <c r="F105" s="611"/>
      <c r="G105" s="611"/>
      <c r="H105" s="611"/>
      <c r="I105" s="611"/>
      <c r="J105" s="611"/>
      <c r="K105" s="611"/>
    </row>
    <row r="106" spans="1:11" x14ac:dyDescent="0.2">
      <c r="A106" s="611"/>
      <c r="B106" s="611"/>
      <c r="C106" s="612"/>
      <c r="D106" s="611"/>
      <c r="E106" s="611"/>
      <c r="F106" s="611"/>
      <c r="G106" s="611"/>
      <c r="H106" s="611"/>
      <c r="I106" s="611"/>
      <c r="J106" s="611"/>
      <c r="K106" s="611"/>
    </row>
    <row r="107" spans="1:11" x14ac:dyDescent="0.2">
      <c r="A107" s="611"/>
      <c r="B107" s="611"/>
      <c r="C107" s="612"/>
      <c r="D107" s="611"/>
      <c r="E107" s="611"/>
      <c r="F107" s="611"/>
      <c r="G107" s="611"/>
      <c r="H107" s="611"/>
      <c r="I107" s="611"/>
      <c r="J107" s="611"/>
      <c r="K107" s="611"/>
    </row>
    <row r="108" spans="1:11" x14ac:dyDescent="0.2">
      <c r="A108" s="611"/>
      <c r="B108" s="611"/>
      <c r="C108" s="612"/>
      <c r="D108" s="611"/>
      <c r="E108" s="611"/>
      <c r="F108" s="611"/>
      <c r="G108" s="611"/>
      <c r="H108" s="611"/>
      <c r="I108" s="611"/>
      <c r="J108" s="611"/>
      <c r="K108" s="611"/>
    </row>
    <row r="109" spans="1:11" x14ac:dyDescent="0.2">
      <c r="A109" s="611"/>
      <c r="B109" s="611"/>
      <c r="C109" s="612"/>
      <c r="D109" s="611"/>
      <c r="E109" s="611"/>
      <c r="F109" s="611"/>
      <c r="G109" s="611"/>
      <c r="H109" s="611"/>
      <c r="I109" s="611"/>
      <c r="J109" s="611"/>
      <c r="K109" s="611"/>
    </row>
    <row r="110" spans="1:11" x14ac:dyDescent="0.2">
      <c r="A110" s="611"/>
      <c r="B110" s="611"/>
      <c r="C110" s="612"/>
      <c r="D110" s="611"/>
      <c r="E110" s="611"/>
      <c r="F110" s="611"/>
      <c r="G110" s="611"/>
      <c r="H110" s="611"/>
      <c r="I110" s="611"/>
      <c r="J110" s="611"/>
      <c r="K110" s="611"/>
    </row>
    <row r="111" spans="1:11" x14ac:dyDescent="0.2">
      <c r="A111" s="611"/>
      <c r="B111" s="611"/>
      <c r="C111" s="612"/>
      <c r="D111" s="611"/>
      <c r="E111" s="611"/>
      <c r="F111" s="611"/>
      <c r="G111" s="611"/>
      <c r="H111" s="611"/>
      <c r="I111" s="611"/>
      <c r="J111" s="611"/>
      <c r="K111" s="611"/>
    </row>
    <row r="112" spans="1:11" x14ac:dyDescent="0.2">
      <c r="A112" s="611"/>
      <c r="B112" s="611"/>
      <c r="C112" s="612"/>
      <c r="D112" s="611"/>
      <c r="E112" s="611"/>
      <c r="F112" s="611"/>
      <c r="G112" s="611"/>
      <c r="H112" s="611"/>
      <c r="I112" s="611"/>
      <c r="J112" s="611"/>
      <c r="K112" s="611"/>
    </row>
    <row r="113" spans="1:11" x14ac:dyDescent="0.2">
      <c r="A113" s="611"/>
      <c r="B113" s="611"/>
      <c r="C113" s="612"/>
      <c r="D113" s="611"/>
      <c r="E113" s="611"/>
      <c r="F113" s="611"/>
      <c r="G113" s="611"/>
      <c r="H113" s="611"/>
      <c r="I113" s="611"/>
      <c r="J113" s="611"/>
      <c r="K113" s="611"/>
    </row>
    <row r="114" spans="1:11" x14ac:dyDescent="0.2">
      <c r="A114" s="611"/>
      <c r="B114" s="611"/>
      <c r="C114" s="612"/>
      <c r="D114" s="611"/>
      <c r="E114" s="611"/>
      <c r="F114" s="611"/>
      <c r="G114" s="611"/>
      <c r="H114" s="611"/>
      <c r="I114" s="611"/>
      <c r="J114" s="611"/>
      <c r="K114" s="611"/>
    </row>
    <row r="115" spans="1:11" x14ac:dyDescent="0.2">
      <c r="A115" s="611"/>
      <c r="B115" s="611"/>
      <c r="C115" s="612"/>
      <c r="D115" s="611"/>
      <c r="E115" s="611"/>
      <c r="F115" s="611"/>
      <c r="G115" s="611"/>
      <c r="H115" s="611"/>
      <c r="I115" s="611"/>
      <c r="J115" s="611"/>
      <c r="K115" s="611"/>
    </row>
    <row r="116" spans="1:11" x14ac:dyDescent="0.2">
      <c r="A116" s="611"/>
      <c r="B116" s="611"/>
      <c r="C116" s="612"/>
      <c r="D116" s="611"/>
      <c r="E116" s="611"/>
      <c r="F116" s="611"/>
      <c r="G116" s="611"/>
      <c r="H116" s="611"/>
      <c r="I116" s="611"/>
      <c r="J116" s="611"/>
      <c r="K116" s="611"/>
    </row>
    <row r="117" spans="1:11" x14ac:dyDescent="0.2">
      <c r="A117" s="611"/>
      <c r="B117" s="611"/>
      <c r="C117" s="612"/>
      <c r="D117" s="611"/>
      <c r="E117" s="611"/>
      <c r="F117" s="611"/>
      <c r="G117" s="611"/>
      <c r="H117" s="611"/>
      <c r="I117" s="611"/>
      <c r="J117" s="611"/>
      <c r="K117" s="611"/>
    </row>
    <row r="118" spans="1:11" x14ac:dyDescent="0.2">
      <c r="A118" s="611"/>
      <c r="B118" s="611"/>
      <c r="C118" s="612"/>
      <c r="D118" s="611"/>
      <c r="E118" s="611"/>
      <c r="F118" s="611"/>
      <c r="G118" s="611"/>
      <c r="H118" s="611"/>
      <c r="I118" s="611"/>
      <c r="J118" s="611"/>
      <c r="K118" s="611"/>
    </row>
    <row r="119" spans="1:11" x14ac:dyDescent="0.2">
      <c r="A119" s="611"/>
      <c r="B119" s="611"/>
      <c r="C119" s="612"/>
      <c r="D119" s="611"/>
      <c r="E119" s="611"/>
      <c r="F119" s="611"/>
      <c r="G119" s="611"/>
      <c r="H119" s="611"/>
      <c r="I119" s="611"/>
      <c r="J119" s="611"/>
      <c r="K119" s="611"/>
    </row>
    <row r="120" spans="1:11" x14ac:dyDescent="0.2">
      <c r="A120" s="611"/>
      <c r="B120" s="611"/>
      <c r="C120" s="612"/>
      <c r="D120" s="611"/>
      <c r="E120" s="611"/>
      <c r="F120" s="611"/>
      <c r="G120" s="611"/>
      <c r="H120" s="611"/>
      <c r="I120" s="611"/>
      <c r="J120" s="611"/>
      <c r="K120" s="611"/>
    </row>
    <row r="121" spans="1:11" x14ac:dyDescent="0.2">
      <c r="A121" s="611"/>
      <c r="B121" s="611"/>
      <c r="C121" s="612"/>
      <c r="D121" s="611"/>
      <c r="E121" s="611"/>
      <c r="F121" s="611"/>
      <c r="G121" s="611"/>
      <c r="H121" s="611"/>
      <c r="I121" s="611"/>
      <c r="J121" s="611"/>
      <c r="K121" s="611"/>
    </row>
    <row r="122" spans="1:11" x14ac:dyDescent="0.2">
      <c r="A122" s="611"/>
      <c r="B122" s="611"/>
      <c r="C122" s="612"/>
      <c r="D122" s="611"/>
      <c r="E122" s="611"/>
      <c r="F122" s="611"/>
      <c r="G122" s="611"/>
      <c r="H122" s="611"/>
      <c r="I122" s="611"/>
      <c r="J122" s="611"/>
      <c r="K122" s="611"/>
    </row>
  </sheetData>
  <mergeCells count="28">
    <mergeCell ref="A90:K90"/>
    <mergeCell ref="A3:A6"/>
    <mergeCell ref="C4:D4"/>
    <mergeCell ref="E4:F4"/>
    <mergeCell ref="G5:I6"/>
    <mergeCell ref="A44:A47"/>
    <mergeCell ref="C45:D45"/>
    <mergeCell ref="E45:F45"/>
    <mergeCell ref="G46:I47"/>
    <mergeCell ref="A89:K89"/>
    <mergeCell ref="B3:F3"/>
    <mergeCell ref="G3:K3"/>
    <mergeCell ref="J4:J6"/>
    <mergeCell ref="K4:K6"/>
    <mergeCell ref="D5:D6"/>
    <mergeCell ref="F5:F6"/>
    <mergeCell ref="E5:E6"/>
    <mergeCell ref="C5:C6"/>
    <mergeCell ref="B44:F44"/>
    <mergeCell ref="G44:K44"/>
    <mergeCell ref="J45:J47"/>
    <mergeCell ref="K45:K47"/>
    <mergeCell ref="C46:C47"/>
    <mergeCell ref="D46:D47"/>
    <mergeCell ref="E46:E47"/>
    <mergeCell ref="F46:F47"/>
    <mergeCell ref="B4:B6"/>
    <mergeCell ref="B45:B47"/>
  </mergeCells>
  <hyperlinks>
    <hyperlink ref="L1" location="Inhalt!C53" display="zurück"/>
    <hyperlink ref="L88" location="Inhalt!C53"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rowBreaks count="1" manualBreakCount="1">
    <brk id="4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94"/>
  <sheetViews>
    <sheetView showGridLines="0" zoomScaleNormal="100" workbookViewId="0"/>
  </sheetViews>
  <sheetFormatPr baseColWidth="10" defaultColWidth="11.42578125" defaultRowHeight="12.75" x14ac:dyDescent="0.2"/>
  <cols>
    <col min="1" max="1" width="29.42578125" style="1" customWidth="1"/>
    <col min="2" max="2" width="5" style="1" customWidth="1"/>
    <col min="3" max="3" width="5.7109375" style="1" customWidth="1"/>
    <col min="4" max="6" width="6.28515625" style="1" customWidth="1"/>
    <col min="7" max="8" width="5.85546875" style="1" customWidth="1"/>
    <col min="9" max="9" width="6.140625" style="1" customWidth="1"/>
    <col min="10" max="10" width="5" style="1" customWidth="1"/>
    <col min="11" max="11" width="6.7109375" style="1" customWidth="1"/>
    <col min="12" max="12" width="3.85546875" style="1" customWidth="1"/>
    <col min="13" max="13" width="6.28515625" style="1" bestFit="1" customWidth="1"/>
    <col min="14" max="16384" width="11.42578125" style="1"/>
  </cols>
  <sheetData>
    <row r="1" spans="1:15" ht="12.75" customHeight="1" x14ac:dyDescent="0.2">
      <c r="A1" s="591" t="s">
        <v>607</v>
      </c>
      <c r="B1" s="592"/>
      <c r="C1" s="383"/>
      <c r="D1" s="594"/>
      <c r="E1" s="383"/>
      <c r="F1" s="594"/>
      <c r="G1" s="383"/>
      <c r="H1" s="383"/>
      <c r="I1" s="383"/>
      <c r="J1" s="383"/>
      <c r="K1" s="383"/>
      <c r="L1" s="645" t="s">
        <v>402</v>
      </c>
    </row>
    <row r="2" spans="1:15" ht="12.75" customHeight="1" x14ac:dyDescent="0.25">
      <c r="B2" s="595"/>
      <c r="C2" s="452"/>
      <c r="D2" s="597"/>
      <c r="E2" s="452"/>
      <c r="F2" s="597"/>
      <c r="G2" s="452"/>
      <c r="H2" s="452"/>
      <c r="I2" s="452"/>
      <c r="J2" s="452"/>
      <c r="K2" s="452"/>
    </row>
    <row r="3" spans="1:15" ht="12" customHeight="1" x14ac:dyDescent="0.2">
      <c r="A3" s="1197" t="s">
        <v>452</v>
      </c>
      <c r="B3" s="1248" t="s">
        <v>305</v>
      </c>
      <c r="C3" s="1249"/>
      <c r="D3" s="1249"/>
      <c r="E3" s="1249"/>
      <c r="F3" s="1250"/>
      <c r="G3" s="1251" t="s">
        <v>306</v>
      </c>
      <c r="H3" s="1249"/>
      <c r="I3" s="1249"/>
      <c r="J3" s="1249"/>
      <c r="K3" s="1250"/>
    </row>
    <row r="4" spans="1:15" ht="12" customHeight="1" x14ac:dyDescent="0.2">
      <c r="A4" s="1244"/>
      <c r="B4" s="1239" t="s">
        <v>541</v>
      </c>
      <c r="C4" s="1251" t="s">
        <v>307</v>
      </c>
      <c r="D4" s="1250"/>
      <c r="E4" s="1251" t="s">
        <v>308</v>
      </c>
      <c r="F4" s="1250"/>
      <c r="G4" s="598" t="s">
        <v>309</v>
      </c>
      <c r="H4" s="808" t="s">
        <v>310</v>
      </c>
      <c r="I4" s="808" t="s">
        <v>311</v>
      </c>
      <c r="J4" s="1233" t="s">
        <v>523</v>
      </c>
      <c r="K4" s="1252" t="s">
        <v>539</v>
      </c>
    </row>
    <row r="5" spans="1:15" ht="12" customHeight="1" x14ac:dyDescent="0.2">
      <c r="A5" s="1244"/>
      <c r="B5" s="1240"/>
      <c r="C5" s="1255"/>
      <c r="D5" s="982" t="s">
        <v>524</v>
      </c>
      <c r="E5" s="1255"/>
      <c r="F5" s="982" t="s">
        <v>525</v>
      </c>
      <c r="G5" s="1087" t="s">
        <v>312</v>
      </c>
      <c r="H5" s="1246"/>
      <c r="I5" s="1088"/>
      <c r="J5" s="1234"/>
      <c r="K5" s="1253"/>
    </row>
    <row r="6" spans="1:15" ht="12" customHeight="1" x14ac:dyDescent="0.2">
      <c r="A6" s="1245"/>
      <c r="B6" s="1241"/>
      <c r="C6" s="1256"/>
      <c r="D6" s="1020"/>
      <c r="E6" s="1256"/>
      <c r="F6" s="1020"/>
      <c r="G6" s="1223"/>
      <c r="H6" s="1247"/>
      <c r="I6" s="1221"/>
      <c r="J6" s="1235"/>
      <c r="K6" s="1254"/>
    </row>
    <row r="7" spans="1:15" s="2" customFormat="1" ht="18" customHeight="1" x14ac:dyDescent="0.2">
      <c r="A7" s="616" t="s">
        <v>223</v>
      </c>
      <c r="B7" s="809">
        <v>1.6359339575970473</v>
      </c>
      <c r="C7" s="810">
        <v>5.5338451299244404</v>
      </c>
      <c r="D7" s="811">
        <v>1.7325631470863541</v>
      </c>
      <c r="E7" s="810">
        <v>5.5338451299244404</v>
      </c>
      <c r="F7" s="810">
        <v>1.7325631470863541</v>
      </c>
      <c r="G7" s="806">
        <v>0</v>
      </c>
      <c r="H7" s="811">
        <v>1.1033167124009239E-2</v>
      </c>
      <c r="I7" s="811">
        <v>1.1033167124009239E-2</v>
      </c>
      <c r="J7" s="810">
        <v>-0.17831021706866546</v>
      </c>
      <c r="K7" s="810">
        <v>-0.1672770499446562</v>
      </c>
      <c r="M7" s="617"/>
    </row>
    <row r="8" spans="1:15" s="2" customFormat="1" ht="18" customHeight="1" x14ac:dyDescent="0.2">
      <c r="A8" s="391" t="s">
        <v>288</v>
      </c>
      <c r="B8" s="346">
        <v>2.0709280521104056</v>
      </c>
      <c r="C8" s="800">
        <v>8.4662960160542156</v>
      </c>
      <c r="D8" s="40">
        <v>1.7567523110833305</v>
      </c>
      <c r="E8" s="800">
        <v>7.7112872980886271</v>
      </c>
      <c r="F8" s="40">
        <v>1.7567523110833305</v>
      </c>
      <c r="G8" s="119">
        <v>0.75500871796558866</v>
      </c>
      <c r="H8" s="119">
        <v>0.97542520643484554</v>
      </c>
      <c r="I8" s="119">
        <v>1.7304339244004343</v>
      </c>
      <c r="J8" s="812">
        <v>-0.88824555054775145</v>
      </c>
      <c r="K8" s="800">
        <v>0.84054347468500179</v>
      </c>
      <c r="M8" s="617"/>
    </row>
    <row r="9" spans="1:15" s="2" customFormat="1" ht="18" customHeight="1" x14ac:dyDescent="0.2">
      <c r="A9" s="391" t="s">
        <v>224</v>
      </c>
      <c r="B9" s="346">
        <v>1.8078512396694215</v>
      </c>
      <c r="C9" s="800">
        <v>18.233471074380166</v>
      </c>
      <c r="D9" s="40">
        <v>5.3202479338842972</v>
      </c>
      <c r="E9" s="800">
        <v>9.1425619834710741</v>
      </c>
      <c r="F9" s="40">
        <v>3.3574380165289255</v>
      </c>
      <c r="G9" s="119">
        <v>9.0909090909090917</v>
      </c>
      <c r="H9" s="119">
        <v>10.382231404958677</v>
      </c>
      <c r="I9" s="119">
        <v>19.473140495867767</v>
      </c>
      <c r="J9" s="812">
        <v>0.36157024793388431</v>
      </c>
      <c r="K9" s="800">
        <v>19.834710743801654</v>
      </c>
      <c r="M9" s="617"/>
      <c r="O9" s="4"/>
    </row>
    <row r="10" spans="1:15" s="2" customFormat="1" ht="12" customHeight="1" x14ac:dyDescent="0.2">
      <c r="A10" s="391" t="s">
        <v>225</v>
      </c>
      <c r="B10" s="346">
        <v>1.7625712804561948</v>
      </c>
      <c r="C10" s="800">
        <v>8.0525315362018315</v>
      </c>
      <c r="D10" s="40">
        <v>1.9872127181613963</v>
      </c>
      <c r="E10" s="800">
        <v>7.0157249006393645</v>
      </c>
      <c r="F10" s="40">
        <v>2.6611370312770002</v>
      </c>
      <c r="G10" s="119">
        <v>1.0368066355624677</v>
      </c>
      <c r="H10" s="119">
        <v>0.4838430965958182</v>
      </c>
      <c r="I10" s="119">
        <v>1.5206497321582859</v>
      </c>
      <c r="J10" s="812">
        <v>-1.0713668567478831</v>
      </c>
      <c r="K10" s="800">
        <v>0.44928287541040263</v>
      </c>
      <c r="M10" s="617"/>
    </row>
    <row r="11" spans="1:15" s="2" customFormat="1" ht="12" customHeight="1" x14ac:dyDescent="0.2">
      <c r="A11" s="391" t="s">
        <v>226</v>
      </c>
      <c r="B11" s="346">
        <v>1.9062651772705197</v>
      </c>
      <c r="C11" s="800">
        <v>7.1879553181155904</v>
      </c>
      <c r="D11" s="40">
        <v>1.3113161728994658</v>
      </c>
      <c r="E11" s="800">
        <v>7.588635259834871</v>
      </c>
      <c r="F11" s="40">
        <v>2.015541525012142</v>
      </c>
      <c r="G11" s="119">
        <v>-0.40067994171928123</v>
      </c>
      <c r="H11" s="119">
        <v>0.43710539096648859</v>
      </c>
      <c r="I11" s="119">
        <v>3.6425449247207385E-2</v>
      </c>
      <c r="J11" s="812">
        <v>-1.3355998057309373</v>
      </c>
      <c r="K11" s="800">
        <v>-1.2991743564837299</v>
      </c>
      <c r="M11" s="617"/>
    </row>
    <row r="12" spans="1:15" s="2" customFormat="1" ht="12" customHeight="1" x14ac:dyDescent="0.2">
      <c r="A12" s="391" t="s">
        <v>227</v>
      </c>
      <c r="B12" s="346">
        <v>2.184565128623928</v>
      </c>
      <c r="C12" s="800">
        <v>8.319722335647203</v>
      </c>
      <c r="D12" s="40">
        <v>2.1641486320947325</v>
      </c>
      <c r="E12" s="800">
        <v>6.5536953858717846</v>
      </c>
      <c r="F12" s="40">
        <v>1.8579011841567987</v>
      </c>
      <c r="G12" s="119">
        <v>1.7660269497754186</v>
      </c>
      <c r="H12" s="119">
        <v>1.8068599428338097</v>
      </c>
      <c r="I12" s="119">
        <v>3.5728868926092283</v>
      </c>
      <c r="J12" s="812">
        <v>-0.71457737852184566</v>
      </c>
      <c r="K12" s="800">
        <v>2.8583095140873827</v>
      </c>
      <c r="M12" s="617"/>
    </row>
    <row r="13" spans="1:15" s="2" customFormat="1" ht="12" customHeight="1" x14ac:dyDescent="0.2">
      <c r="A13" s="391" t="s">
        <v>228</v>
      </c>
      <c r="B13" s="346">
        <v>3.9445736826135329</v>
      </c>
      <c r="C13" s="800">
        <v>13.917265095580055</v>
      </c>
      <c r="D13" s="40">
        <v>1.8509153433801961</v>
      </c>
      <c r="E13" s="800">
        <v>14.160008091433195</v>
      </c>
      <c r="F13" s="40">
        <v>1.65874380499646</v>
      </c>
      <c r="G13" s="119">
        <v>-0.24274299585314049</v>
      </c>
      <c r="H13" s="119">
        <v>-5.0571457469404266E-2</v>
      </c>
      <c r="I13" s="119">
        <v>-0.29331445332254474</v>
      </c>
      <c r="J13" s="812">
        <v>-0.17194295539597451</v>
      </c>
      <c r="K13" s="800">
        <v>-0.46525740871851928</v>
      </c>
      <c r="M13" s="617"/>
    </row>
    <row r="14" spans="1:15" s="2" customFormat="1" ht="12" customHeight="1" x14ac:dyDescent="0.2">
      <c r="A14" s="391" t="s">
        <v>229</v>
      </c>
      <c r="B14" s="346">
        <v>1.7013232514177694</v>
      </c>
      <c r="C14" s="800">
        <v>7.4354127284183997</v>
      </c>
      <c r="D14" s="40">
        <v>1.6146817895400125</v>
      </c>
      <c r="E14" s="800">
        <v>5.5608065532451167</v>
      </c>
      <c r="F14" s="40">
        <v>1.0633270321361059</v>
      </c>
      <c r="G14" s="119">
        <v>1.874606175173283</v>
      </c>
      <c r="H14" s="119">
        <v>0.4410838059231254</v>
      </c>
      <c r="I14" s="119">
        <v>2.3156899810964084</v>
      </c>
      <c r="J14" s="812">
        <v>-1.2051039697542534</v>
      </c>
      <c r="K14" s="800">
        <v>1.1105860113421551</v>
      </c>
      <c r="M14" s="617"/>
    </row>
    <row r="15" spans="1:15" s="2" customFormat="1" ht="12" customHeight="1" x14ac:dyDescent="0.2">
      <c r="A15" s="391" t="s">
        <v>230</v>
      </c>
      <c r="B15" s="346">
        <v>1.1640976236351959</v>
      </c>
      <c r="C15" s="800">
        <v>4.8249839434810537</v>
      </c>
      <c r="D15" s="40">
        <v>1.1400128452151574</v>
      </c>
      <c r="E15" s="800">
        <v>5.8766859344894025</v>
      </c>
      <c r="F15" s="40">
        <v>1.6217084136159281</v>
      </c>
      <c r="G15" s="119">
        <v>-1.0517019910083494</v>
      </c>
      <c r="H15" s="119">
        <v>0.80282594733461787</v>
      </c>
      <c r="I15" s="119">
        <v>-0.24887604367373153</v>
      </c>
      <c r="J15" s="812">
        <v>-1.0838150289017341</v>
      </c>
      <c r="K15" s="800">
        <v>-1.3407193320488118</v>
      </c>
      <c r="M15" s="617"/>
    </row>
    <row r="16" spans="1:15" s="2" customFormat="1" ht="18" customHeight="1" x14ac:dyDescent="0.2">
      <c r="A16" s="391" t="s">
        <v>289</v>
      </c>
      <c r="B16" s="346">
        <v>2.4708734068339981</v>
      </c>
      <c r="C16" s="800">
        <v>7.3813433419344747</v>
      </c>
      <c r="D16" s="40">
        <v>2.4630541871921183</v>
      </c>
      <c r="E16" s="800">
        <v>8.339197748064743</v>
      </c>
      <c r="F16" s="40">
        <v>2.4630541871921183</v>
      </c>
      <c r="G16" s="119">
        <v>-0.95785440613026818</v>
      </c>
      <c r="H16" s="119">
        <v>0.87575259989053089</v>
      </c>
      <c r="I16" s="119">
        <v>-8.2101806239737271E-2</v>
      </c>
      <c r="J16" s="812">
        <v>0.60598952224567992</v>
      </c>
      <c r="K16" s="800">
        <v>0.52388771600594264</v>
      </c>
      <c r="M16" s="617"/>
    </row>
    <row r="17" spans="1:13" s="2" customFormat="1" ht="18" customHeight="1" x14ac:dyDescent="0.2">
      <c r="A17" s="391" t="s">
        <v>290</v>
      </c>
      <c r="B17" s="346">
        <v>3.3926400707260469</v>
      </c>
      <c r="C17" s="800">
        <v>7.4317604155155266</v>
      </c>
      <c r="D17" s="40">
        <v>2.3317493645706708</v>
      </c>
      <c r="E17" s="800">
        <v>8.0119350204442483</v>
      </c>
      <c r="F17" s="40">
        <v>2.900873024643607</v>
      </c>
      <c r="G17" s="119">
        <v>-0.58017460492872142</v>
      </c>
      <c r="H17" s="119">
        <v>-1.3592662172615759</v>
      </c>
      <c r="I17" s="119">
        <v>-1.9394408221902972</v>
      </c>
      <c r="J17" s="812">
        <v>0.87855011603492095</v>
      </c>
      <c r="K17" s="800">
        <v>-1.0608907061553763</v>
      </c>
      <c r="M17" s="617"/>
    </row>
    <row r="18" spans="1:13" s="2" customFormat="1" ht="12" customHeight="1" x14ac:dyDescent="0.2">
      <c r="A18" s="391" t="s">
        <v>232</v>
      </c>
      <c r="B18" s="346">
        <v>1.1858583619638701</v>
      </c>
      <c r="C18" s="800">
        <v>4.9872547933059961</v>
      </c>
      <c r="D18" s="40">
        <v>2.0170674941815361</v>
      </c>
      <c r="E18" s="800">
        <v>5.3197384461930621</v>
      </c>
      <c r="F18" s="40">
        <v>1.4075141305552477</v>
      </c>
      <c r="G18" s="119">
        <v>-0.33248365288706638</v>
      </c>
      <c r="H18" s="119">
        <v>-0.99745095866119915</v>
      </c>
      <c r="I18" s="119">
        <v>-1.3299346115482655</v>
      </c>
      <c r="J18" s="812">
        <v>0.39898038346447967</v>
      </c>
      <c r="K18" s="800">
        <v>-0.93095422808378592</v>
      </c>
      <c r="M18" s="617"/>
    </row>
    <row r="19" spans="1:13" s="2" customFormat="1" ht="12" customHeight="1" x14ac:dyDescent="0.2">
      <c r="A19" s="391" t="s">
        <v>233</v>
      </c>
      <c r="B19" s="346">
        <v>1.4688828759180519</v>
      </c>
      <c r="C19" s="800">
        <v>7.0867156294291975</v>
      </c>
      <c r="D19" s="40">
        <v>2.7444916892153075</v>
      </c>
      <c r="E19" s="800">
        <v>7.7953871923721172</v>
      </c>
      <c r="F19" s="40">
        <v>2.5254477515784051</v>
      </c>
      <c r="G19" s="119">
        <v>-0.70867156294291977</v>
      </c>
      <c r="H19" s="119">
        <v>0.37366318773353951</v>
      </c>
      <c r="I19" s="119">
        <v>-0.33500837520938026</v>
      </c>
      <c r="J19" s="812">
        <v>0.2576987501610617</v>
      </c>
      <c r="K19" s="800">
        <v>-7.7309625048318509E-2</v>
      </c>
      <c r="M19" s="617"/>
    </row>
    <row r="20" spans="1:13" s="2" customFormat="1" ht="12" customHeight="1" x14ac:dyDescent="0.2">
      <c r="A20" s="391" t="s">
        <v>234</v>
      </c>
      <c r="B20" s="346">
        <v>2.4759707804690505</v>
      </c>
      <c r="C20" s="800">
        <v>7.635524798154556</v>
      </c>
      <c r="D20" s="40">
        <v>2.7989234909650134</v>
      </c>
      <c r="E20" s="800">
        <v>8.0738177623990772</v>
      </c>
      <c r="F20" s="40">
        <v>2.6297577854671279</v>
      </c>
      <c r="G20" s="119">
        <v>-0.43829296424452135</v>
      </c>
      <c r="H20" s="119">
        <v>-0.50749711649365625</v>
      </c>
      <c r="I20" s="119">
        <v>-0.94579008073817761</v>
      </c>
      <c r="J20" s="812">
        <v>0.96116878123798544</v>
      </c>
      <c r="K20" s="800">
        <v>1.5378700499807767E-2</v>
      </c>
      <c r="M20" s="617"/>
    </row>
    <row r="21" spans="1:13" s="2" customFormat="1" ht="12" customHeight="1" x14ac:dyDescent="0.2">
      <c r="A21" s="391" t="s">
        <v>235</v>
      </c>
      <c r="B21" s="346">
        <v>3.2731722239216885</v>
      </c>
      <c r="C21" s="800">
        <v>13.398592841847659</v>
      </c>
      <c r="D21" s="40">
        <v>2.4166411746711534</v>
      </c>
      <c r="E21" s="800">
        <v>20.832058733557663</v>
      </c>
      <c r="F21" s="40">
        <v>2.1413276231263385</v>
      </c>
      <c r="G21" s="119">
        <v>-7.4334658917100027</v>
      </c>
      <c r="H21" s="119">
        <v>25.11471397981034</v>
      </c>
      <c r="I21" s="119">
        <v>17.681248088100336</v>
      </c>
      <c r="J21" s="812">
        <v>-0.91771183848271642</v>
      </c>
      <c r="K21" s="800">
        <v>16.763536249617619</v>
      </c>
      <c r="M21" s="617"/>
    </row>
    <row r="22" spans="1:13" s="2" customFormat="1" ht="18" customHeight="1" x14ac:dyDescent="0.2">
      <c r="A22" s="391" t="s">
        <v>291</v>
      </c>
      <c r="B22" s="346">
        <v>1.7499210492095634</v>
      </c>
      <c r="C22" s="800">
        <v>5.4856866861102338</v>
      </c>
      <c r="D22" s="40">
        <v>2.0118519068937974</v>
      </c>
      <c r="E22" s="800">
        <v>5.3519347587821144</v>
      </c>
      <c r="F22" s="40">
        <v>2.0118519068937974</v>
      </c>
      <c r="G22" s="119">
        <v>0.1337519273281195</v>
      </c>
      <c r="H22" s="119">
        <v>-0.55172670022849291</v>
      </c>
      <c r="I22" s="119">
        <v>-0.41797477290037338</v>
      </c>
      <c r="J22" s="812">
        <v>0.42726310118704836</v>
      </c>
      <c r="K22" s="800">
        <v>9.2883282866749635E-3</v>
      </c>
      <c r="M22" s="617"/>
    </row>
    <row r="23" spans="1:13" s="2" customFormat="1" ht="18" customHeight="1" x14ac:dyDescent="0.2">
      <c r="A23" s="391" t="s">
        <v>236</v>
      </c>
      <c r="B23" s="346">
        <v>2.1016051629985109</v>
      </c>
      <c r="C23" s="800">
        <v>6.5944067516134375</v>
      </c>
      <c r="D23" s="40">
        <v>1.6713552871090518</v>
      </c>
      <c r="E23" s="800">
        <v>6.8095316895581668</v>
      </c>
      <c r="F23" s="40">
        <v>2.573225219261956</v>
      </c>
      <c r="G23" s="119">
        <v>-0.21512493794472945</v>
      </c>
      <c r="H23" s="119">
        <v>-0.51299023663743171</v>
      </c>
      <c r="I23" s="119">
        <v>-0.72811517458216113</v>
      </c>
      <c r="J23" s="812">
        <v>1.2245573390699984</v>
      </c>
      <c r="K23" s="800">
        <v>0.49644216448783718</v>
      </c>
      <c r="M23" s="617"/>
    </row>
    <row r="24" spans="1:13" s="2" customFormat="1" ht="12" customHeight="1" x14ac:dyDescent="0.2">
      <c r="A24" s="391" t="s">
        <v>237</v>
      </c>
      <c r="B24" s="346">
        <v>2.053924863694077</v>
      </c>
      <c r="C24" s="800">
        <v>5.7360519829710954</v>
      </c>
      <c r="D24" s="40">
        <v>2.2630517589065651</v>
      </c>
      <c r="E24" s="800">
        <v>5.7435208006572562</v>
      </c>
      <c r="F24" s="40">
        <v>2.1360818582418402</v>
      </c>
      <c r="G24" s="119">
        <v>-7.4688176861602805E-3</v>
      </c>
      <c r="H24" s="119">
        <v>-0.14190753603704534</v>
      </c>
      <c r="I24" s="119">
        <v>-0.14937635372320562</v>
      </c>
      <c r="J24" s="812">
        <v>0.49294196728657852</v>
      </c>
      <c r="K24" s="800">
        <v>0.3435656135633729</v>
      </c>
      <c r="M24" s="617"/>
    </row>
    <row r="25" spans="1:13" s="2" customFormat="1" ht="12" customHeight="1" x14ac:dyDescent="0.2">
      <c r="A25" s="391" t="s">
        <v>238</v>
      </c>
      <c r="B25" s="346">
        <v>1.3048205871692642</v>
      </c>
      <c r="C25" s="800">
        <v>4.5487495469372963</v>
      </c>
      <c r="D25" s="40">
        <v>2.4827836172526276</v>
      </c>
      <c r="E25" s="800">
        <v>3.9869517941283075</v>
      </c>
      <c r="F25" s="40">
        <v>1.9028633562885102</v>
      </c>
      <c r="G25" s="119">
        <v>0.5617977528089888</v>
      </c>
      <c r="H25" s="119">
        <v>-0.10873504893077202</v>
      </c>
      <c r="I25" s="119">
        <v>0.45306270387821673</v>
      </c>
      <c r="J25" s="812">
        <v>-1.8122508155128669E-2</v>
      </c>
      <c r="K25" s="800">
        <v>0.43494019572308806</v>
      </c>
      <c r="M25" s="617"/>
    </row>
    <row r="26" spans="1:13" s="2" customFormat="1" ht="12" customHeight="1" x14ac:dyDescent="0.2">
      <c r="A26" s="391" t="s">
        <v>239</v>
      </c>
      <c r="B26" s="346">
        <v>1.3534874530725154</v>
      </c>
      <c r="C26" s="800">
        <v>3.546729895277613</v>
      </c>
      <c r="D26" s="40">
        <v>1.9660146216162813</v>
      </c>
      <c r="E26" s="800">
        <v>2.8650464335111638</v>
      </c>
      <c r="F26" s="40">
        <v>1.2645722189290654</v>
      </c>
      <c r="G26" s="119">
        <v>0.68168346176644934</v>
      </c>
      <c r="H26" s="119">
        <v>-1.2448132780082988</v>
      </c>
      <c r="I26" s="119">
        <v>-0.56312981624184943</v>
      </c>
      <c r="J26" s="812">
        <v>0.19758940920766646</v>
      </c>
      <c r="K26" s="800">
        <v>-0.36554040703418295</v>
      </c>
      <c r="M26" s="617"/>
    </row>
    <row r="27" spans="1:13" s="2" customFormat="1" ht="12" customHeight="1" x14ac:dyDescent="0.2">
      <c r="A27" s="391" t="s">
        <v>240</v>
      </c>
      <c r="B27" s="346">
        <v>1.6042780748663101</v>
      </c>
      <c r="C27" s="800">
        <v>6.1182761874803395</v>
      </c>
      <c r="D27" s="40">
        <v>1.9031141868512111</v>
      </c>
      <c r="E27" s="800">
        <v>6.1261402956904689</v>
      </c>
      <c r="F27" s="40">
        <v>1.9896193771626298</v>
      </c>
      <c r="G27" s="119">
        <v>-7.8641082101289714E-3</v>
      </c>
      <c r="H27" s="119">
        <v>-0.66058508965083362</v>
      </c>
      <c r="I27" s="119">
        <v>-0.66844919786096257</v>
      </c>
      <c r="J27" s="812">
        <v>-2.3592324630386914E-2</v>
      </c>
      <c r="K27" s="800">
        <v>-0.69204152249134943</v>
      </c>
      <c r="M27" s="617"/>
    </row>
    <row r="28" spans="1:13" s="2" customFormat="1" ht="18" customHeight="1" x14ac:dyDescent="0.2">
      <c r="A28" s="483" t="s">
        <v>313</v>
      </c>
      <c r="B28" s="346">
        <v>1.4636946331196785</v>
      </c>
      <c r="C28" s="800">
        <v>3.0772664944672981</v>
      </c>
      <c r="D28" s="40">
        <v>0.57399789534105039</v>
      </c>
      <c r="E28" s="800">
        <v>2.1174144583692081</v>
      </c>
      <c r="F28" s="40">
        <v>0.57399789534105039</v>
      </c>
      <c r="G28" s="119">
        <v>0.95985203609808989</v>
      </c>
      <c r="H28" s="119">
        <v>-0.40817628113141363</v>
      </c>
      <c r="I28" s="119">
        <v>0.5516757549666762</v>
      </c>
      <c r="J28" s="812">
        <v>-0.75895277272872219</v>
      </c>
      <c r="K28" s="800">
        <v>-0.20727701776204599</v>
      </c>
      <c r="M28" s="617"/>
    </row>
    <row r="29" spans="1:13" s="2" customFormat="1" ht="18" customHeight="1" x14ac:dyDescent="0.2">
      <c r="A29" s="391" t="s">
        <v>430</v>
      </c>
      <c r="B29" s="346">
        <v>2.0300088261253308</v>
      </c>
      <c r="C29" s="800">
        <v>3.4353995519044065</v>
      </c>
      <c r="D29" s="40">
        <v>0.55672482856948879</v>
      </c>
      <c r="E29" s="800">
        <v>2.4373684567859324</v>
      </c>
      <c r="F29" s="40">
        <v>0.57030348292484212</v>
      </c>
      <c r="G29" s="119">
        <v>0.99803109511847377</v>
      </c>
      <c r="H29" s="119">
        <v>-0.29194106864009778</v>
      </c>
      <c r="I29" s="119">
        <v>0.70609002647837604</v>
      </c>
      <c r="J29" s="812">
        <v>-1.0251884038291805</v>
      </c>
      <c r="K29" s="800">
        <v>-0.31909837735080454</v>
      </c>
      <c r="L29" s="1"/>
    </row>
    <row r="30" spans="1:13" s="2" customFormat="1" ht="12" customHeight="1" x14ac:dyDescent="0.2">
      <c r="A30" s="391" t="s">
        <v>241</v>
      </c>
      <c r="B30" s="346">
        <v>0.78926598263614833</v>
      </c>
      <c r="C30" s="800">
        <v>3.2517758484609312</v>
      </c>
      <c r="D30" s="40">
        <v>0.6156274664561957</v>
      </c>
      <c r="E30" s="800">
        <v>2.0363062352012626</v>
      </c>
      <c r="F30" s="40">
        <v>0.64719810576164172</v>
      </c>
      <c r="G30" s="119">
        <v>1.2154696132596685</v>
      </c>
      <c r="H30" s="119">
        <v>-0.45777426992896608</v>
      </c>
      <c r="I30" s="119">
        <v>0.75769534333070243</v>
      </c>
      <c r="J30" s="812">
        <v>-0.48934490923441198</v>
      </c>
      <c r="K30" s="800">
        <v>0.26835043409629045</v>
      </c>
      <c r="L30" s="1"/>
    </row>
    <row r="31" spans="1:13" s="2" customFormat="1" ht="12" customHeight="1" x14ac:dyDescent="0.2">
      <c r="A31" s="391" t="s">
        <v>242</v>
      </c>
      <c r="B31" s="346">
        <v>0.65579283672439881</v>
      </c>
      <c r="C31" s="800">
        <v>2.5559105431309903</v>
      </c>
      <c r="D31" s="40">
        <v>0.73986884143265508</v>
      </c>
      <c r="E31" s="800">
        <v>1.8328569026399866</v>
      </c>
      <c r="F31" s="40">
        <v>0.73986884143265508</v>
      </c>
      <c r="G31" s="119">
        <v>0.72305364049100385</v>
      </c>
      <c r="H31" s="119">
        <v>-0.60534723389944511</v>
      </c>
      <c r="I31" s="119">
        <v>0.11770640659155877</v>
      </c>
      <c r="J31" s="812">
        <v>-0.45401042542458381</v>
      </c>
      <c r="K31" s="800">
        <v>-0.33630401883302508</v>
      </c>
      <c r="L31" s="1"/>
    </row>
    <row r="32" spans="1:13" s="2" customFormat="1" ht="12" customHeight="1" x14ac:dyDescent="0.2">
      <c r="A32" s="391" t="s">
        <v>243</v>
      </c>
      <c r="B32" s="346">
        <v>1.6329346826126956</v>
      </c>
      <c r="C32" s="800">
        <v>2.3229070837166512</v>
      </c>
      <c r="D32" s="40">
        <v>0.34498620055197793</v>
      </c>
      <c r="E32" s="800">
        <v>1.5409383624655013</v>
      </c>
      <c r="F32" s="40">
        <v>0.25298988040478382</v>
      </c>
      <c r="G32" s="119">
        <v>0.78196872125114991</v>
      </c>
      <c r="H32" s="119">
        <v>-0.45998160073597055</v>
      </c>
      <c r="I32" s="119">
        <v>0.32198712051517941</v>
      </c>
      <c r="J32" s="812">
        <v>-0.66697332106715734</v>
      </c>
      <c r="K32" s="800">
        <v>-0.34498620055197793</v>
      </c>
      <c r="L32" s="1"/>
    </row>
    <row r="33" spans="1:13" s="2" customFormat="1" ht="18" customHeight="1" x14ac:dyDescent="0.2">
      <c r="A33" s="483" t="s">
        <v>314</v>
      </c>
      <c r="B33" s="346">
        <v>1.2417758283444964</v>
      </c>
      <c r="C33" s="40">
        <v>3.6512358484974214</v>
      </c>
      <c r="D33" s="40">
        <v>0.89206330389425637</v>
      </c>
      <c r="E33" s="800">
        <v>2.913283148598186</v>
      </c>
      <c r="F33" s="40">
        <v>0.89206330389425637</v>
      </c>
      <c r="G33" s="119">
        <v>0.7379526998992354</v>
      </c>
      <c r="H33" s="119">
        <v>-0.5660601031355581</v>
      </c>
      <c r="I33" s="119">
        <v>0.17189259676367732</v>
      </c>
      <c r="J33" s="812">
        <v>-0.40602216821765158</v>
      </c>
      <c r="K33" s="800">
        <v>-0.23412957145397428</v>
      </c>
      <c r="M33" s="617"/>
    </row>
    <row r="34" spans="1:13" s="2" customFormat="1" ht="18" customHeight="1" x14ac:dyDescent="0.2">
      <c r="A34" s="391" t="s">
        <v>244</v>
      </c>
      <c r="B34" s="346">
        <v>0.84863179771388986</v>
      </c>
      <c r="C34" s="800">
        <v>4.6241773467267056</v>
      </c>
      <c r="D34" s="40">
        <v>1.2469691721510219</v>
      </c>
      <c r="E34" s="800">
        <v>3.0654658815379285</v>
      </c>
      <c r="F34" s="40">
        <v>0.9179078628333911</v>
      </c>
      <c r="G34" s="119">
        <v>1.5587114651887772</v>
      </c>
      <c r="H34" s="119">
        <v>-0.12123311395912713</v>
      </c>
      <c r="I34" s="119">
        <v>1.4374783512296501</v>
      </c>
      <c r="J34" s="812">
        <v>0.29442327675788016</v>
      </c>
      <c r="K34" s="800">
        <v>1.7319016279875303</v>
      </c>
      <c r="M34" s="617"/>
    </row>
    <row r="35" spans="1:13" s="2" customFormat="1" ht="12" customHeight="1" x14ac:dyDescent="0.2">
      <c r="A35" s="391" t="s">
        <v>431</v>
      </c>
      <c r="B35" s="346">
        <v>1.6999132697311361</v>
      </c>
      <c r="C35" s="800">
        <v>3.7380745880312229</v>
      </c>
      <c r="D35" s="40">
        <v>0.57241977450130099</v>
      </c>
      <c r="E35" s="800">
        <v>2.9748482220294883</v>
      </c>
      <c r="F35" s="40">
        <v>0.79791847354726797</v>
      </c>
      <c r="G35" s="119">
        <v>0.76322636600173466</v>
      </c>
      <c r="H35" s="119">
        <v>-0.58976582827406765</v>
      </c>
      <c r="I35" s="119">
        <v>0.17346053772766695</v>
      </c>
      <c r="J35" s="812">
        <v>-0.4163052905464007</v>
      </c>
      <c r="K35" s="800">
        <v>-0.24284475281873374</v>
      </c>
      <c r="L35" s="1"/>
      <c r="M35" s="618"/>
    </row>
    <row r="36" spans="1:13" s="2" customFormat="1" ht="12" customHeight="1" x14ac:dyDescent="0.2">
      <c r="A36" s="391" t="s">
        <v>245</v>
      </c>
      <c r="B36" s="346">
        <v>0.67806603773584906</v>
      </c>
      <c r="C36" s="800">
        <v>3.1544811320754715</v>
      </c>
      <c r="D36" s="40">
        <v>0.56014150943396224</v>
      </c>
      <c r="E36" s="800">
        <v>3.0660377358490565</v>
      </c>
      <c r="F36" s="40">
        <v>0.79599056603773588</v>
      </c>
      <c r="G36" s="119">
        <v>8.8443396226415089E-2</v>
      </c>
      <c r="H36" s="119">
        <v>-1.0908018867924529</v>
      </c>
      <c r="I36" s="119">
        <v>-1.0023584905660377</v>
      </c>
      <c r="J36" s="812">
        <v>-1.7099056603773586</v>
      </c>
      <c r="K36" s="800">
        <v>-2.7122641509433962</v>
      </c>
      <c r="L36" s="1"/>
    </row>
    <row r="37" spans="1:13" s="2" customFormat="1" ht="12" customHeight="1" x14ac:dyDescent="0.2">
      <c r="A37" s="391" t="s">
        <v>246</v>
      </c>
      <c r="B37" s="346">
        <v>1.495194019223923</v>
      </c>
      <c r="C37" s="800">
        <v>3.2217871128515485</v>
      </c>
      <c r="D37" s="800">
        <v>1.0323958704165184</v>
      </c>
      <c r="E37" s="800">
        <v>2.9369882520469917</v>
      </c>
      <c r="F37" s="800">
        <v>0.80099679601281593</v>
      </c>
      <c r="G37" s="119">
        <v>0.2847988608045568</v>
      </c>
      <c r="H37" s="119">
        <v>-0.46279814880740477</v>
      </c>
      <c r="I37" s="119">
        <v>-0.17799928800284798</v>
      </c>
      <c r="J37" s="812">
        <v>-0.6763972944108223</v>
      </c>
      <c r="K37" s="800">
        <v>-0.85439658241367034</v>
      </c>
      <c r="M37" s="617"/>
    </row>
    <row r="38" spans="1:13" s="2" customFormat="1" ht="12" customHeight="1" x14ac:dyDescent="0.2">
      <c r="A38" s="391" t="s">
        <v>247</v>
      </c>
      <c r="B38" s="346">
        <v>0.67348465951608882</v>
      </c>
      <c r="C38" s="800">
        <v>4.0658518333749063</v>
      </c>
      <c r="D38" s="800">
        <v>1.1723621850835619</v>
      </c>
      <c r="E38" s="800">
        <v>2.943377400848092</v>
      </c>
      <c r="F38" s="800">
        <v>1.0476428036916936</v>
      </c>
      <c r="G38" s="119">
        <v>1.1224744325268146</v>
      </c>
      <c r="H38" s="119">
        <v>-0.49887752556747317</v>
      </c>
      <c r="I38" s="119">
        <v>0.62359690695934145</v>
      </c>
      <c r="J38" s="812">
        <v>-0.17460713394861563</v>
      </c>
      <c r="K38" s="800">
        <v>0.44898977301072585</v>
      </c>
      <c r="M38" s="617"/>
    </row>
    <row r="39" spans="1:13" s="2" customFormat="1" ht="12" customHeight="1" x14ac:dyDescent="0.2">
      <c r="A39" s="391" t="s">
        <v>248</v>
      </c>
      <c r="B39" s="346">
        <v>1.1699327288680901</v>
      </c>
      <c r="C39" s="800">
        <v>2.4276104124012869</v>
      </c>
      <c r="D39" s="800">
        <v>1.1406844106463878</v>
      </c>
      <c r="E39" s="800">
        <v>2.2228721848493711</v>
      </c>
      <c r="F39" s="800">
        <v>1.2284293653114946</v>
      </c>
      <c r="G39" s="119">
        <v>0.20473822755191576</v>
      </c>
      <c r="H39" s="119">
        <v>-0.96519450131617435</v>
      </c>
      <c r="I39" s="119">
        <v>-0.76045627376425851</v>
      </c>
      <c r="J39" s="812">
        <v>-8.7744954665106761E-2</v>
      </c>
      <c r="K39" s="800">
        <v>-0.84820122842936529</v>
      </c>
      <c r="M39" s="617"/>
    </row>
    <row r="40" spans="1:13" s="2" customFormat="1" ht="3" customHeight="1" x14ac:dyDescent="0.2">
      <c r="A40" s="487"/>
      <c r="B40" s="619"/>
      <c r="C40" s="620"/>
      <c r="D40" s="620"/>
      <c r="E40" s="620"/>
      <c r="F40" s="620"/>
      <c r="G40" s="621"/>
      <c r="H40" s="621"/>
      <c r="I40" s="621"/>
      <c r="J40" s="622"/>
      <c r="K40" s="620"/>
      <c r="M40" s="617"/>
    </row>
    <row r="41" spans="1:13" s="2" customFormat="1" ht="12.75" customHeight="1" x14ac:dyDescent="0.2">
      <c r="A41" s="608"/>
      <c r="B41" s="623"/>
      <c r="C41" s="623"/>
      <c r="D41" s="623"/>
      <c r="E41" s="623"/>
      <c r="F41" s="623"/>
      <c r="G41" s="826"/>
      <c r="H41" s="826"/>
      <c r="I41" s="826"/>
      <c r="J41" s="826"/>
      <c r="K41" s="623"/>
      <c r="M41" s="617"/>
    </row>
    <row r="42" spans="1:13" ht="15.75" customHeight="1" x14ac:dyDescent="0.2">
      <c r="A42" s="606" t="s">
        <v>608</v>
      </c>
      <c r="B42" s="592"/>
      <c r="C42" s="383"/>
      <c r="D42" s="594"/>
      <c r="E42" s="383"/>
      <c r="F42" s="594"/>
      <c r="G42" s="593"/>
      <c r="H42" s="593"/>
      <c r="I42" s="593"/>
      <c r="J42" s="593"/>
      <c r="K42" s="383"/>
      <c r="M42" s="617"/>
    </row>
    <row r="43" spans="1:13" ht="12.75" customHeight="1" x14ac:dyDescent="0.25">
      <c r="B43" s="595"/>
      <c r="C43" s="452"/>
      <c r="D43" s="597"/>
      <c r="E43" s="452"/>
      <c r="F43" s="597"/>
      <c r="G43" s="596"/>
      <c r="H43" s="596"/>
      <c r="I43" s="596"/>
      <c r="J43" s="596"/>
      <c r="K43" s="452"/>
      <c r="M43" s="617"/>
    </row>
    <row r="44" spans="1:13" s="4" customFormat="1" ht="12" customHeight="1" x14ac:dyDescent="0.2">
      <c r="A44" s="1197" t="s">
        <v>452</v>
      </c>
      <c r="B44" s="1248" t="s">
        <v>305</v>
      </c>
      <c r="C44" s="1249"/>
      <c r="D44" s="1249"/>
      <c r="E44" s="1249"/>
      <c r="F44" s="1250"/>
      <c r="G44" s="1251" t="s">
        <v>306</v>
      </c>
      <c r="H44" s="1249"/>
      <c r="I44" s="1249"/>
      <c r="J44" s="1249"/>
      <c r="K44" s="1250"/>
      <c r="M44" s="345"/>
    </row>
    <row r="45" spans="1:13" s="4" customFormat="1" ht="12" customHeight="1" x14ac:dyDescent="0.2">
      <c r="A45" s="1244"/>
      <c r="B45" s="1239" t="s">
        <v>541</v>
      </c>
      <c r="C45" s="1251" t="s">
        <v>307</v>
      </c>
      <c r="D45" s="1250"/>
      <c r="E45" s="1251" t="s">
        <v>308</v>
      </c>
      <c r="F45" s="1250"/>
      <c r="G45" s="598" t="s">
        <v>309</v>
      </c>
      <c r="H45" s="808" t="s">
        <v>310</v>
      </c>
      <c r="I45" s="808" t="s">
        <v>311</v>
      </c>
      <c r="J45" s="1233" t="s">
        <v>523</v>
      </c>
      <c r="K45" s="1252" t="s">
        <v>539</v>
      </c>
      <c r="M45" s="345"/>
    </row>
    <row r="46" spans="1:13" s="4" customFormat="1" ht="12" customHeight="1" x14ac:dyDescent="0.2">
      <c r="A46" s="1244"/>
      <c r="B46" s="1240"/>
      <c r="C46" s="1255"/>
      <c r="D46" s="982" t="s">
        <v>524</v>
      </c>
      <c r="E46" s="1255"/>
      <c r="F46" s="982" t="s">
        <v>525</v>
      </c>
      <c r="G46" s="1087" t="s">
        <v>312</v>
      </c>
      <c r="H46" s="1246"/>
      <c r="I46" s="1088"/>
      <c r="J46" s="1234"/>
      <c r="K46" s="1253"/>
      <c r="M46" s="345"/>
    </row>
    <row r="47" spans="1:13" s="4" customFormat="1" ht="12" customHeight="1" x14ac:dyDescent="0.2">
      <c r="A47" s="1245"/>
      <c r="B47" s="1241"/>
      <c r="C47" s="1256"/>
      <c r="D47" s="1020"/>
      <c r="E47" s="1256"/>
      <c r="F47" s="1020"/>
      <c r="G47" s="1223"/>
      <c r="H47" s="1247"/>
      <c r="I47" s="1221"/>
      <c r="J47" s="1235"/>
      <c r="K47" s="1254"/>
      <c r="M47" s="345"/>
    </row>
    <row r="48" spans="1:13" s="615" customFormat="1" ht="8.25" hidden="1" customHeight="1" x14ac:dyDescent="0.2">
      <c r="A48" s="600">
        <v>0</v>
      </c>
      <c r="B48" s="601">
        <v>1</v>
      </c>
      <c r="C48" s="603">
        <v>2</v>
      </c>
      <c r="D48" s="602">
        <v>3</v>
      </c>
      <c r="E48" s="603">
        <v>4</v>
      </c>
      <c r="F48" s="602">
        <v>5</v>
      </c>
      <c r="G48" s="602">
        <v>6</v>
      </c>
      <c r="H48" s="602">
        <v>7</v>
      </c>
      <c r="I48" s="602">
        <v>8</v>
      </c>
      <c r="J48" s="603">
        <v>9</v>
      </c>
      <c r="K48" s="603">
        <v>10</v>
      </c>
      <c r="M48" s="617"/>
    </row>
    <row r="49" spans="1:13" ht="18" customHeight="1" x14ac:dyDescent="0.2">
      <c r="A49" s="391" t="s">
        <v>292</v>
      </c>
      <c r="B49" s="346">
        <v>1.1228622862286228</v>
      </c>
      <c r="C49" s="800">
        <v>4.8852385238523857</v>
      </c>
      <c r="D49" s="40">
        <v>1.6899189918991899</v>
      </c>
      <c r="E49" s="800">
        <v>4.8019801980198018</v>
      </c>
      <c r="F49" s="40">
        <v>1.6899189918991899</v>
      </c>
      <c r="G49" s="119">
        <v>8.325832583258326E-2</v>
      </c>
      <c r="H49" s="119">
        <v>-0.37691269126912691</v>
      </c>
      <c r="I49" s="119">
        <v>-0.29365436543654366</v>
      </c>
      <c r="J49" s="812">
        <v>-0.11926192619261926</v>
      </c>
      <c r="K49" s="800">
        <v>-0.41291629162916293</v>
      </c>
      <c r="M49" s="617"/>
    </row>
    <row r="50" spans="1:13" ht="18" customHeight="1" x14ac:dyDescent="0.2">
      <c r="A50" s="391" t="s">
        <v>249</v>
      </c>
      <c r="B50" s="346">
        <v>0.71719325450668736</v>
      </c>
      <c r="C50" s="800">
        <v>4.5842217484008527</v>
      </c>
      <c r="D50" s="40">
        <v>1.8026749370032953</v>
      </c>
      <c r="E50" s="800">
        <v>4.4000775344058924</v>
      </c>
      <c r="F50" s="40">
        <v>1.7735995347935647</v>
      </c>
      <c r="G50" s="119">
        <v>0.18414421399496025</v>
      </c>
      <c r="H50" s="119">
        <v>-0.73657685597984102</v>
      </c>
      <c r="I50" s="119">
        <v>-0.55243264198488085</v>
      </c>
      <c r="J50" s="812">
        <v>-0.62027524714091875</v>
      </c>
      <c r="K50" s="800">
        <v>-1.1727078891257996</v>
      </c>
      <c r="M50" s="617"/>
    </row>
    <row r="51" spans="1:13" ht="12" customHeight="1" x14ac:dyDescent="0.2">
      <c r="A51" s="391" t="s">
        <v>250</v>
      </c>
      <c r="B51" s="346">
        <v>1.3565512293745516</v>
      </c>
      <c r="C51" s="800">
        <v>5.0870671101545684</v>
      </c>
      <c r="D51" s="40">
        <v>1.7804734885540989</v>
      </c>
      <c r="E51" s="800">
        <v>4.7479293028109311</v>
      </c>
      <c r="F51" s="40">
        <v>1.8913454640318268</v>
      </c>
      <c r="G51" s="119">
        <v>0.33913780734363791</v>
      </c>
      <c r="H51" s="119">
        <v>-0.52827235374682058</v>
      </c>
      <c r="I51" s="119">
        <v>-0.18913454640318267</v>
      </c>
      <c r="J51" s="812">
        <v>0.73697254288136693</v>
      </c>
      <c r="K51" s="800">
        <v>0.54783799647818432</v>
      </c>
      <c r="M51" s="617"/>
    </row>
    <row r="52" spans="1:13" ht="12" customHeight="1" x14ac:dyDescent="0.2">
      <c r="A52" s="391" t="s">
        <v>251</v>
      </c>
      <c r="B52" s="346">
        <v>0.65923333604622769</v>
      </c>
      <c r="C52" s="800">
        <v>5.9900708065435015</v>
      </c>
      <c r="D52" s="40">
        <v>1.7905102954341987</v>
      </c>
      <c r="E52" s="800">
        <v>5.9900708065435015</v>
      </c>
      <c r="F52" s="40">
        <v>2.0428094734271993</v>
      </c>
      <c r="G52" s="119">
        <v>0</v>
      </c>
      <c r="H52" s="119">
        <v>0.44762757385854968</v>
      </c>
      <c r="I52" s="119">
        <v>0.44762757385854968</v>
      </c>
      <c r="J52" s="812">
        <v>-0.21974444534874257</v>
      </c>
      <c r="K52" s="800">
        <v>0.2278831285098071</v>
      </c>
      <c r="M52" s="617"/>
    </row>
    <row r="53" spans="1:13" ht="12" customHeight="1" x14ac:dyDescent="0.2">
      <c r="A53" s="391" t="s">
        <v>252</v>
      </c>
      <c r="B53" s="346">
        <v>1.2706383626264932</v>
      </c>
      <c r="C53" s="800">
        <v>5.204291257703721</v>
      </c>
      <c r="D53" s="40">
        <v>1.7195465266681884</v>
      </c>
      <c r="E53" s="800">
        <v>5.4782013238986531</v>
      </c>
      <c r="F53" s="40">
        <v>1.9782393669634026</v>
      </c>
      <c r="G53" s="119">
        <v>-0.27391006619493269</v>
      </c>
      <c r="H53" s="119">
        <v>-0.16738948489690331</v>
      </c>
      <c r="I53" s="119">
        <v>-0.44129955109183594</v>
      </c>
      <c r="J53" s="812">
        <v>0.10652058129802937</v>
      </c>
      <c r="K53" s="800">
        <v>-0.33477896979380661</v>
      </c>
      <c r="M53" s="617"/>
    </row>
    <row r="54" spans="1:13" ht="12" customHeight="1" x14ac:dyDescent="0.2">
      <c r="A54" s="391" t="s">
        <v>253</v>
      </c>
      <c r="B54" s="346">
        <v>1.5765369032939933</v>
      </c>
      <c r="C54" s="800">
        <v>4.4830015853443719</v>
      </c>
      <c r="D54" s="40">
        <v>1.4884622159591334</v>
      </c>
      <c r="E54" s="800">
        <v>4.7472256473489516</v>
      </c>
      <c r="F54" s="40">
        <v>1.6558041218953672</v>
      </c>
      <c r="G54" s="119">
        <v>-0.26422406200457987</v>
      </c>
      <c r="H54" s="119">
        <v>-0.29945393693852385</v>
      </c>
      <c r="I54" s="119">
        <v>-0.56367799894310378</v>
      </c>
      <c r="J54" s="812">
        <v>-8.8074687334859958E-2</v>
      </c>
      <c r="K54" s="800">
        <v>-0.65175268627796368</v>
      </c>
      <c r="M54" s="617"/>
    </row>
    <row r="55" spans="1:13" ht="12" customHeight="1" x14ac:dyDescent="0.2">
      <c r="A55" s="391" t="s">
        <v>254</v>
      </c>
      <c r="B55" s="346">
        <v>1.2231727450097554</v>
      </c>
      <c r="C55" s="800">
        <v>3.9471709440192106</v>
      </c>
      <c r="D55" s="40">
        <v>1.2606933813597478</v>
      </c>
      <c r="E55" s="800">
        <v>4.2773525438991449</v>
      </c>
      <c r="F55" s="40">
        <v>1.1556355995797689</v>
      </c>
      <c r="G55" s="119">
        <v>-0.33018159987993395</v>
      </c>
      <c r="H55" s="119">
        <v>-0.44274350892991143</v>
      </c>
      <c r="I55" s="119">
        <v>-0.77292510880984544</v>
      </c>
      <c r="J55" s="812">
        <v>-0.39771874530992046</v>
      </c>
      <c r="K55" s="800">
        <v>-1.1706438541197659</v>
      </c>
      <c r="M55" s="617"/>
    </row>
    <row r="56" spans="1:13" ht="12" customHeight="1" x14ac:dyDescent="0.2">
      <c r="A56" s="391" t="s">
        <v>255</v>
      </c>
      <c r="B56" s="346">
        <v>0.96043905785501948</v>
      </c>
      <c r="C56" s="800">
        <v>4.8326854180958918</v>
      </c>
      <c r="D56" s="40">
        <v>1.9818583733516275</v>
      </c>
      <c r="E56" s="800">
        <v>3.9713392789084532</v>
      </c>
      <c r="F56" s="40">
        <v>1.3415656681149477</v>
      </c>
      <c r="G56" s="119">
        <v>0.86134613918743808</v>
      </c>
      <c r="H56" s="119">
        <v>-0.89945880021343094</v>
      </c>
      <c r="I56" s="119">
        <v>-3.8112661025992832E-2</v>
      </c>
      <c r="J56" s="812">
        <v>-0.60218004421068683</v>
      </c>
      <c r="K56" s="800">
        <v>-0.64029270523667958</v>
      </c>
      <c r="M56" s="617"/>
    </row>
    <row r="57" spans="1:13" s="4" customFormat="1" ht="18" customHeight="1" x14ac:dyDescent="0.2">
      <c r="A57" s="391" t="s">
        <v>293</v>
      </c>
      <c r="B57" s="346">
        <v>1.4560516351993495</v>
      </c>
      <c r="C57" s="800">
        <v>4.2995451426828959</v>
      </c>
      <c r="D57" s="40">
        <v>0.93004345284984624</v>
      </c>
      <c r="E57" s="800">
        <v>4.2436408914186972</v>
      </c>
      <c r="F57" s="40">
        <v>0.93004345284984624</v>
      </c>
      <c r="G57" s="119">
        <v>5.5904251264198408E-2</v>
      </c>
      <c r="H57" s="119">
        <v>-0.29476787030213708</v>
      </c>
      <c r="I57" s="119">
        <v>-0.23886361903793865</v>
      </c>
      <c r="J57" s="812">
        <v>-0.59715904759484661</v>
      </c>
      <c r="K57" s="800">
        <v>-0.83602266663278535</v>
      </c>
      <c r="M57" s="345"/>
    </row>
    <row r="58" spans="1:13" s="4" customFormat="1" ht="18" customHeight="1" x14ac:dyDescent="0.2">
      <c r="A58" s="391" t="s">
        <v>256</v>
      </c>
      <c r="B58" s="346">
        <v>1.9978884106229189</v>
      </c>
      <c r="C58" s="800">
        <v>5.5794688540566879</v>
      </c>
      <c r="D58" s="40">
        <v>0.81214976041582065</v>
      </c>
      <c r="E58" s="800">
        <v>5.3277024283277834</v>
      </c>
      <c r="F58" s="40">
        <v>1.2182246406237309</v>
      </c>
      <c r="G58" s="119">
        <v>0.2517664257289044</v>
      </c>
      <c r="H58" s="119">
        <v>4.8728985624949241E-2</v>
      </c>
      <c r="I58" s="119">
        <v>0.30049541135385366</v>
      </c>
      <c r="J58" s="812">
        <v>-0.57662632989523266</v>
      </c>
      <c r="K58" s="800">
        <v>-0.27613091854137906</v>
      </c>
      <c r="M58" s="345"/>
    </row>
    <row r="59" spans="1:13" s="4" customFormat="1" ht="12" customHeight="1" x14ac:dyDescent="0.2">
      <c r="A59" s="391" t="s">
        <v>257</v>
      </c>
      <c r="B59" s="346">
        <v>1.2276422764227641</v>
      </c>
      <c r="C59" s="800">
        <v>3.7886178861788617</v>
      </c>
      <c r="D59" s="40">
        <v>0.67479674796747968</v>
      </c>
      <c r="E59" s="800">
        <v>4.666666666666667</v>
      </c>
      <c r="F59" s="40">
        <v>0.73983739837398377</v>
      </c>
      <c r="G59" s="119">
        <v>-0.87804878048780488</v>
      </c>
      <c r="H59" s="119">
        <v>-0.36585365853658536</v>
      </c>
      <c r="I59" s="119">
        <v>-1.2439024390243902</v>
      </c>
      <c r="J59" s="812">
        <v>-0.43089430894308944</v>
      </c>
      <c r="K59" s="800">
        <v>-1.6747967479674797</v>
      </c>
      <c r="M59" s="345"/>
    </row>
    <row r="60" spans="1:13" s="4" customFormat="1" ht="12" customHeight="1" x14ac:dyDescent="0.2">
      <c r="A60" s="391" t="s">
        <v>258</v>
      </c>
      <c r="B60" s="346">
        <v>0.96618357487922701</v>
      </c>
      <c r="C60" s="800">
        <v>3.0517261694356073</v>
      </c>
      <c r="D60" s="40">
        <v>0.94261812183339222</v>
      </c>
      <c r="E60" s="800">
        <v>2.5450689289501591</v>
      </c>
      <c r="F60" s="40">
        <v>0.77765995051254866</v>
      </c>
      <c r="G60" s="119">
        <v>0.50665724048544836</v>
      </c>
      <c r="H60" s="119">
        <v>-0.75409449746671375</v>
      </c>
      <c r="I60" s="119">
        <v>-0.24743725698126545</v>
      </c>
      <c r="J60" s="812">
        <v>-0.41239542830210912</v>
      </c>
      <c r="K60" s="800">
        <v>-0.65983268528337458</v>
      </c>
      <c r="M60" s="345"/>
    </row>
    <row r="61" spans="1:13" s="4" customFormat="1" ht="12" customHeight="1" x14ac:dyDescent="0.2">
      <c r="A61" s="391" t="s">
        <v>259</v>
      </c>
      <c r="B61" s="346">
        <v>1.5032784263553494</v>
      </c>
      <c r="C61" s="800">
        <v>4.4778506316967857</v>
      </c>
      <c r="D61" s="40">
        <v>1.6472093395170317</v>
      </c>
      <c r="E61" s="800">
        <v>3.5822805053574283</v>
      </c>
      <c r="F61" s="40">
        <v>0.94354709739325127</v>
      </c>
      <c r="G61" s="119">
        <v>0.89557012633935706</v>
      </c>
      <c r="H61" s="119">
        <v>-0.20790020790020791</v>
      </c>
      <c r="I61" s="119">
        <v>0.68766991843914926</v>
      </c>
      <c r="J61" s="812">
        <v>-1.2154166000319846</v>
      </c>
      <c r="K61" s="800">
        <v>-0.52774668159283544</v>
      </c>
      <c r="M61" s="345"/>
    </row>
    <row r="62" spans="1:13" s="4" customFormat="1" ht="18" customHeight="1" x14ac:dyDescent="0.2">
      <c r="A62" s="391" t="s">
        <v>294</v>
      </c>
      <c r="B62" s="346">
        <v>1.3508144616607072</v>
      </c>
      <c r="C62" s="800">
        <v>5.9905684821474843</v>
      </c>
      <c r="D62" s="40">
        <v>1.7498402169594582</v>
      </c>
      <c r="E62" s="800">
        <v>5.6364547166226187</v>
      </c>
      <c r="F62" s="40">
        <v>1.7498402169594582</v>
      </c>
      <c r="G62" s="119">
        <v>0.35411376552486568</v>
      </c>
      <c r="H62" s="119">
        <v>8.1187058437408227E-2</v>
      </c>
      <c r="I62" s="119">
        <v>0.43530082396227393</v>
      </c>
      <c r="J62" s="812">
        <v>-0.48194019795823184</v>
      </c>
      <c r="K62" s="800">
        <v>-4.6639373995957918E-2</v>
      </c>
      <c r="M62" s="345"/>
    </row>
    <row r="63" spans="1:13" s="4" customFormat="1" ht="18" customHeight="1" x14ac:dyDescent="0.2">
      <c r="A63" s="391" t="s">
        <v>260</v>
      </c>
      <c r="B63" s="346">
        <v>1.4756517461878997</v>
      </c>
      <c r="C63" s="800">
        <v>5.2795540252500412</v>
      </c>
      <c r="D63" s="40">
        <v>2.246269880308247</v>
      </c>
      <c r="E63" s="800">
        <v>7.1323167732415147</v>
      </c>
      <c r="F63" s="40">
        <v>3.3448106246925726</v>
      </c>
      <c r="G63" s="119">
        <v>-1.8527627479914741</v>
      </c>
      <c r="H63" s="119">
        <v>0.14756517461878996</v>
      </c>
      <c r="I63" s="119">
        <v>-1.7051975733726841</v>
      </c>
      <c r="J63" s="812">
        <v>-0.27873421872438103</v>
      </c>
      <c r="K63" s="800">
        <v>-1.9839317920970652</v>
      </c>
      <c r="M63" s="345"/>
    </row>
    <row r="64" spans="1:13" s="4" customFormat="1" ht="12" customHeight="1" x14ac:dyDescent="0.2">
      <c r="A64" s="391" t="s">
        <v>261</v>
      </c>
      <c r="B64" s="346">
        <v>2.1988414706230053</v>
      </c>
      <c r="C64" s="800">
        <v>5.5443905899042436</v>
      </c>
      <c r="D64" s="40">
        <v>2.4352760373566618</v>
      </c>
      <c r="E64" s="800">
        <v>5.5443905899042436</v>
      </c>
      <c r="F64" s="40">
        <v>2.0096938172360801</v>
      </c>
      <c r="G64" s="119">
        <v>0</v>
      </c>
      <c r="H64" s="119">
        <v>0.65019505851755521</v>
      </c>
      <c r="I64" s="119">
        <v>0.65019505851755521</v>
      </c>
      <c r="J64" s="812">
        <v>-1.6195767821255467</v>
      </c>
      <c r="K64" s="800">
        <v>-0.96938172360799146</v>
      </c>
      <c r="M64" s="345"/>
    </row>
    <row r="65" spans="1:13" s="4" customFormat="1" ht="12" customHeight="1" x14ac:dyDescent="0.2">
      <c r="A65" s="391" t="s">
        <v>262</v>
      </c>
      <c r="B65" s="346">
        <v>0.94605809128630702</v>
      </c>
      <c r="C65" s="800">
        <v>7.3195020746887964</v>
      </c>
      <c r="D65" s="40">
        <v>1.1618257261410789</v>
      </c>
      <c r="E65" s="800">
        <v>7.5518672199170123</v>
      </c>
      <c r="F65" s="40">
        <v>1.7593360995850622</v>
      </c>
      <c r="G65" s="119">
        <v>-0.23236514522821577</v>
      </c>
      <c r="H65" s="119">
        <v>0.76348547717842319</v>
      </c>
      <c r="I65" s="119">
        <v>0.53112033195020747</v>
      </c>
      <c r="J65" s="812">
        <v>-4.9792531120331947E-2</v>
      </c>
      <c r="K65" s="800">
        <v>0.48132780082987553</v>
      </c>
      <c r="M65" s="345"/>
    </row>
    <row r="66" spans="1:13" s="4" customFormat="1" ht="12" customHeight="1" x14ac:dyDescent="0.2">
      <c r="A66" s="391" t="s">
        <v>263</v>
      </c>
      <c r="B66" s="346">
        <v>0.61607392887146462</v>
      </c>
      <c r="C66" s="800">
        <v>5.8387006440772895</v>
      </c>
      <c r="D66" s="40">
        <v>1.8902268272192664</v>
      </c>
      <c r="E66" s="800">
        <v>3.1783814057686923</v>
      </c>
      <c r="F66" s="40">
        <v>0.91010921310557269</v>
      </c>
      <c r="G66" s="119">
        <v>2.6603192383085972</v>
      </c>
      <c r="H66" s="119">
        <v>-0.74208905068608233</v>
      </c>
      <c r="I66" s="119">
        <v>1.9182301876225147</v>
      </c>
      <c r="J66" s="812">
        <v>1.4001680201624195E-2</v>
      </c>
      <c r="K66" s="800">
        <v>1.9322318678241388</v>
      </c>
      <c r="M66" s="345"/>
    </row>
    <row r="67" spans="1:13" s="4" customFormat="1" ht="12" customHeight="1" x14ac:dyDescent="0.2">
      <c r="A67" s="391" t="s">
        <v>264</v>
      </c>
      <c r="B67" s="346">
        <v>1.3632429313329486</v>
      </c>
      <c r="C67" s="800">
        <v>4.3998845931909987</v>
      </c>
      <c r="D67" s="40">
        <v>1.1973456433929601</v>
      </c>
      <c r="E67" s="800">
        <v>3.8156376226197346</v>
      </c>
      <c r="F67" s="40">
        <v>1.1324293133294865</v>
      </c>
      <c r="G67" s="119">
        <v>0.58424697057126374</v>
      </c>
      <c r="H67" s="119">
        <v>-0.71407963069821123</v>
      </c>
      <c r="I67" s="119">
        <v>-0.1298326601269475</v>
      </c>
      <c r="J67" s="812">
        <v>-0.31736872475476052</v>
      </c>
      <c r="K67" s="800">
        <v>-0.44720138488170802</v>
      </c>
      <c r="M67" s="345"/>
    </row>
    <row r="68" spans="1:13" s="4" customFormat="1" ht="12" customHeight="1" x14ac:dyDescent="0.2">
      <c r="A68" s="391" t="s">
        <v>265</v>
      </c>
      <c r="B68" s="346">
        <v>1.4435454211107024</v>
      </c>
      <c r="C68" s="800">
        <v>7.4383964692901801</v>
      </c>
      <c r="D68" s="40">
        <v>1.5171018756895918</v>
      </c>
      <c r="E68" s="800">
        <v>7.5855093784479593</v>
      </c>
      <c r="F68" s="40">
        <v>1.6917984553144538</v>
      </c>
      <c r="G68" s="119">
        <v>-0.14711290915777858</v>
      </c>
      <c r="H68" s="119">
        <v>1.0665685913938947</v>
      </c>
      <c r="I68" s="119">
        <v>0.91945568223611618</v>
      </c>
      <c r="J68" s="812">
        <v>-0.4321441706509746</v>
      </c>
      <c r="K68" s="800">
        <v>0.48731151158514158</v>
      </c>
      <c r="M68" s="345"/>
    </row>
    <row r="69" spans="1:13" s="4" customFormat="1" ht="12" customHeight="1" x14ac:dyDescent="0.2">
      <c r="A69" s="391" t="s">
        <v>266</v>
      </c>
      <c r="B69" s="346">
        <v>1.0873571691854036</v>
      </c>
      <c r="C69" s="800">
        <v>7.3719130114264653</v>
      </c>
      <c r="D69" s="40">
        <v>2.4695908588278659</v>
      </c>
      <c r="E69" s="800">
        <v>5.9528197567268704</v>
      </c>
      <c r="F69" s="40">
        <v>2.3405823811279025</v>
      </c>
      <c r="G69" s="119">
        <v>1.4190932546995945</v>
      </c>
      <c r="H69" s="119">
        <v>-0.49760412827128642</v>
      </c>
      <c r="I69" s="119">
        <v>0.92148912642830816</v>
      </c>
      <c r="J69" s="812">
        <v>-0.58975304091411718</v>
      </c>
      <c r="K69" s="800">
        <v>0.33173608551419093</v>
      </c>
      <c r="M69" s="345"/>
    </row>
    <row r="70" spans="1:13" s="4" customFormat="1" ht="18" customHeight="1" x14ac:dyDescent="0.2">
      <c r="A70" s="391" t="s">
        <v>295</v>
      </c>
      <c r="B70" s="346">
        <v>1.7308795161878943</v>
      </c>
      <c r="C70" s="800">
        <v>5.2569382896268877</v>
      </c>
      <c r="D70" s="40">
        <v>1.8403628590792973</v>
      </c>
      <c r="E70" s="800">
        <v>6.6819595780546726</v>
      </c>
      <c r="F70" s="40">
        <v>1.8403628590792973</v>
      </c>
      <c r="G70" s="119">
        <v>-1.4250212884277844</v>
      </c>
      <c r="H70" s="119">
        <v>0.71077281337434617</v>
      </c>
      <c r="I70" s="119">
        <v>-0.71424847505343825</v>
      </c>
      <c r="J70" s="812">
        <v>-4.6921432667744123E-2</v>
      </c>
      <c r="K70" s="800">
        <v>-0.76116990772118243</v>
      </c>
      <c r="M70" s="345"/>
    </row>
    <row r="71" spans="1:13" s="4" customFormat="1" ht="18" customHeight="1" x14ac:dyDescent="0.2">
      <c r="A71" s="391" t="s">
        <v>267</v>
      </c>
      <c r="B71" s="346">
        <v>2.0449754040758958</v>
      </c>
      <c r="C71" s="800">
        <v>6.1489810260014055</v>
      </c>
      <c r="D71" s="40">
        <v>2.2206605762473646</v>
      </c>
      <c r="E71" s="800">
        <v>7.9550245959241037</v>
      </c>
      <c r="F71" s="40">
        <v>2.2276879831342233</v>
      </c>
      <c r="G71" s="119">
        <v>-1.8060435699226984</v>
      </c>
      <c r="H71" s="119">
        <v>1.6373858046380885</v>
      </c>
      <c r="I71" s="119">
        <v>-0.16865776528460999</v>
      </c>
      <c r="J71" s="812">
        <v>0.17568517217146873</v>
      </c>
      <c r="K71" s="800">
        <v>7.0274068868587487E-3</v>
      </c>
      <c r="M71" s="345"/>
    </row>
    <row r="72" spans="1:13" s="4" customFormat="1" ht="12" customHeight="1" x14ac:dyDescent="0.2">
      <c r="A72" s="391" t="s">
        <v>268</v>
      </c>
      <c r="B72" s="346">
        <v>3.8378562507096627</v>
      </c>
      <c r="C72" s="800">
        <v>8.4364709889860343</v>
      </c>
      <c r="D72" s="40">
        <v>2.2822754627001247</v>
      </c>
      <c r="E72" s="800">
        <v>15.112978312705803</v>
      </c>
      <c r="F72" s="40">
        <v>3.9173384807539455</v>
      </c>
      <c r="G72" s="119">
        <v>-6.6765073237197683</v>
      </c>
      <c r="H72" s="119">
        <v>4.8370614284092204</v>
      </c>
      <c r="I72" s="119">
        <v>-1.8394458953105484</v>
      </c>
      <c r="J72" s="812">
        <v>0.2043828772567276</v>
      </c>
      <c r="K72" s="800">
        <v>-1.6350630180538208</v>
      </c>
      <c r="M72" s="345"/>
    </row>
    <row r="73" spans="1:13" s="4" customFormat="1" ht="12" customHeight="1" x14ac:dyDescent="0.2">
      <c r="A73" s="391" t="s">
        <v>269</v>
      </c>
      <c r="B73" s="346">
        <v>0.98336646092687519</v>
      </c>
      <c r="C73" s="800">
        <v>4.2786902395648081</v>
      </c>
      <c r="D73" s="40">
        <v>1.4122816194162569</v>
      </c>
      <c r="E73" s="800">
        <v>5.3875928444397951</v>
      </c>
      <c r="F73" s="40">
        <v>1.7261219792865363</v>
      </c>
      <c r="G73" s="119">
        <v>-1.1089026048749868</v>
      </c>
      <c r="H73" s="119">
        <v>-0.36614708651532585</v>
      </c>
      <c r="I73" s="119">
        <v>-1.4750496913903128</v>
      </c>
      <c r="J73" s="812">
        <v>-0.2929176692122607</v>
      </c>
      <c r="K73" s="800">
        <v>-1.7679673606025734</v>
      </c>
      <c r="M73" s="345"/>
    </row>
    <row r="74" spans="1:13" s="4" customFormat="1" ht="12" customHeight="1" x14ac:dyDescent="0.2">
      <c r="A74" s="391" t="s">
        <v>270</v>
      </c>
      <c r="B74" s="346">
        <v>0.86012968109037979</v>
      </c>
      <c r="C74" s="800">
        <v>3.1361651448987695</v>
      </c>
      <c r="D74" s="40">
        <v>1.0189228529839884</v>
      </c>
      <c r="E74" s="800">
        <v>2.4348286357019981</v>
      </c>
      <c r="F74" s="40">
        <v>0.68810374487230386</v>
      </c>
      <c r="G74" s="119">
        <v>0.70133650919677115</v>
      </c>
      <c r="H74" s="119">
        <v>-0.34405187243615193</v>
      </c>
      <c r="I74" s="119">
        <v>0.35728463676061928</v>
      </c>
      <c r="J74" s="812">
        <v>-0.39698292973402144</v>
      </c>
      <c r="K74" s="800">
        <v>-3.9698292973402147E-2</v>
      </c>
      <c r="M74" s="345"/>
    </row>
    <row r="75" spans="1:13" s="4" customFormat="1" ht="12" customHeight="1" x14ac:dyDescent="0.2">
      <c r="A75" s="391" t="s">
        <v>271</v>
      </c>
      <c r="B75" s="346">
        <v>0.93921672869041295</v>
      </c>
      <c r="C75" s="800">
        <v>3.7745879851143007</v>
      </c>
      <c r="D75" s="40">
        <v>1.5594541910331383</v>
      </c>
      <c r="E75" s="800">
        <v>3.065745171008329</v>
      </c>
      <c r="F75" s="40">
        <v>0.76200602516391991</v>
      </c>
      <c r="G75" s="119">
        <v>0.70884281410597205</v>
      </c>
      <c r="H75" s="119">
        <v>-1.063264221158958</v>
      </c>
      <c r="I75" s="119">
        <v>-0.35442140705298603</v>
      </c>
      <c r="J75" s="812">
        <v>-0.2480949849370902</v>
      </c>
      <c r="K75" s="800">
        <v>-0.60251639199007623</v>
      </c>
      <c r="M75" s="345"/>
    </row>
    <row r="76" spans="1:13" s="4" customFormat="1" ht="12" customHeight="1" x14ac:dyDescent="0.2">
      <c r="A76" s="391" t="s">
        <v>272</v>
      </c>
      <c r="B76" s="346">
        <v>1.3194858261683835</v>
      </c>
      <c r="C76" s="800">
        <v>4.6650208563888649</v>
      </c>
      <c r="D76" s="40">
        <v>2.0601004511790246</v>
      </c>
      <c r="E76" s="800">
        <v>4.3415340086830678</v>
      </c>
      <c r="F76" s="40">
        <v>1.1662552140972162</v>
      </c>
      <c r="G76" s="119">
        <v>0.32348684770579722</v>
      </c>
      <c r="H76" s="119">
        <v>-1.0981527198433643</v>
      </c>
      <c r="I76" s="119">
        <v>-0.77466587213756699</v>
      </c>
      <c r="J76" s="812">
        <v>1.7025623563463013E-2</v>
      </c>
      <c r="K76" s="800">
        <v>-0.75764024857410406</v>
      </c>
      <c r="M76" s="345"/>
    </row>
    <row r="77" spans="1:13" s="4" customFormat="1" ht="18" customHeight="1" x14ac:dyDescent="0.2">
      <c r="A77" s="483" t="s">
        <v>315</v>
      </c>
      <c r="B77" s="346">
        <v>1.7175288638678154</v>
      </c>
      <c r="C77" s="800">
        <v>5.1457210531735953</v>
      </c>
      <c r="D77" s="40">
        <v>2.178664195072832</v>
      </c>
      <c r="E77" s="800">
        <v>5.2281075143318114</v>
      </c>
      <c r="F77" s="40">
        <v>2.178664195072832</v>
      </c>
      <c r="G77" s="119">
        <v>-8.2386461158216337E-2</v>
      </c>
      <c r="H77" s="119">
        <v>-0.42108635703088348</v>
      </c>
      <c r="I77" s="119">
        <v>-0.50347281818909984</v>
      </c>
      <c r="J77" s="812">
        <v>2.2885128099504538E-2</v>
      </c>
      <c r="K77" s="800">
        <v>-0.47944343368462006</v>
      </c>
      <c r="M77" s="345"/>
    </row>
    <row r="78" spans="1:13" s="4" customFormat="1" ht="18" customHeight="1" x14ac:dyDescent="0.2">
      <c r="A78" s="391" t="s">
        <v>316</v>
      </c>
      <c r="B78" s="346">
        <v>1.8784109658586114</v>
      </c>
      <c r="C78" s="800">
        <v>2.6780048229470745</v>
      </c>
      <c r="D78" s="800">
        <v>1.3580403604518341</v>
      </c>
      <c r="E78" s="800">
        <v>2.0814824216271099</v>
      </c>
      <c r="F78" s="800">
        <v>0.77420992511740072</v>
      </c>
      <c r="G78" s="119">
        <v>0.59652240131996448</v>
      </c>
      <c r="H78" s="119">
        <v>-0.41883487752252824</v>
      </c>
      <c r="I78" s="119">
        <v>0.17768752379743621</v>
      </c>
      <c r="J78" s="812">
        <v>-0.35537504759487243</v>
      </c>
      <c r="K78" s="800">
        <v>-0.17768752379743621</v>
      </c>
      <c r="M78" s="345"/>
    </row>
    <row r="79" spans="1:13" s="4" customFormat="1" ht="12" customHeight="1" x14ac:dyDescent="0.2">
      <c r="A79" s="391" t="s">
        <v>274</v>
      </c>
      <c r="B79" s="346">
        <v>1.4730677078711509</v>
      </c>
      <c r="C79" s="800">
        <v>5.5994320702813027</v>
      </c>
      <c r="D79" s="40">
        <v>2.5645576359925459</v>
      </c>
      <c r="E79" s="800">
        <v>5.6438015795545304</v>
      </c>
      <c r="F79" s="40">
        <v>2.369331795190345</v>
      </c>
      <c r="G79" s="119">
        <v>-4.4369509273227435E-2</v>
      </c>
      <c r="H79" s="119">
        <v>-0.94950749844706717</v>
      </c>
      <c r="I79" s="119">
        <v>-0.99387700772029464</v>
      </c>
      <c r="J79" s="812">
        <v>0.692164344662348</v>
      </c>
      <c r="K79" s="800">
        <v>-0.30171266305794658</v>
      </c>
      <c r="M79" s="345"/>
    </row>
    <row r="80" spans="1:13" s="4" customFormat="1" ht="12" customHeight="1" x14ac:dyDescent="0.2">
      <c r="A80" s="391" t="s">
        <v>275</v>
      </c>
      <c r="B80" s="346">
        <v>1.5305045387375977</v>
      </c>
      <c r="C80" s="800">
        <v>8.1380620645978468</v>
      </c>
      <c r="D80" s="40">
        <v>2.7549081697276758</v>
      </c>
      <c r="E80" s="800">
        <v>7.7475195271268733</v>
      </c>
      <c r="F80" s="40">
        <v>2.8921258180282878</v>
      </c>
      <c r="G80" s="119">
        <v>0.39054253747097317</v>
      </c>
      <c r="H80" s="119">
        <v>-0.87608190838083178</v>
      </c>
      <c r="I80" s="119">
        <v>-0.48553937090985855</v>
      </c>
      <c r="J80" s="812">
        <v>0.73886426008021955</v>
      </c>
      <c r="K80" s="800">
        <v>0.253324889170361</v>
      </c>
      <c r="M80" s="345"/>
    </row>
    <row r="81" spans="1:19" s="4" customFormat="1" ht="12" customHeight="1" x14ac:dyDescent="0.2">
      <c r="A81" s="391" t="s">
        <v>276</v>
      </c>
      <c r="B81" s="346">
        <v>1.6452135367828831</v>
      </c>
      <c r="C81" s="800">
        <v>7.2798567897024977</v>
      </c>
      <c r="D81" s="40">
        <v>2.1481544625351634</v>
      </c>
      <c r="E81" s="800">
        <v>7.2798567897024977</v>
      </c>
      <c r="F81" s="40">
        <v>2.224874264768562</v>
      </c>
      <c r="G81" s="119">
        <v>0</v>
      </c>
      <c r="H81" s="119">
        <v>-0.903588781860029</v>
      </c>
      <c r="I81" s="119">
        <v>-0.903588781860029</v>
      </c>
      <c r="J81" s="812">
        <v>0.76719802233398682</v>
      </c>
      <c r="K81" s="800">
        <v>-0.1363907595260421</v>
      </c>
      <c r="M81" s="345"/>
    </row>
    <row r="82" spans="1:19" s="4" customFormat="1" ht="12" customHeight="1" x14ac:dyDescent="0.2">
      <c r="A82" s="391" t="s">
        <v>277</v>
      </c>
      <c r="B82" s="346">
        <v>0.98404806297907599</v>
      </c>
      <c r="C82" s="800">
        <v>4.0294178578827431</v>
      </c>
      <c r="D82" s="40">
        <v>2.0509633312616531</v>
      </c>
      <c r="E82" s="800">
        <v>3.6875906360058006</v>
      </c>
      <c r="F82" s="40">
        <v>1.4087424901595194</v>
      </c>
      <c r="G82" s="119">
        <v>0.3418272218769422</v>
      </c>
      <c r="H82" s="119">
        <v>-0.85974725502382432</v>
      </c>
      <c r="I82" s="119">
        <v>-0.51792003314688217</v>
      </c>
      <c r="J82" s="812">
        <v>-0.145017609281127</v>
      </c>
      <c r="K82" s="800">
        <v>-0.66293764242800912</v>
      </c>
      <c r="M82" s="623"/>
    </row>
    <row r="83" spans="1:19" s="4" customFormat="1" ht="12" customHeight="1" x14ac:dyDescent="0.2">
      <c r="A83" s="391" t="s">
        <v>278</v>
      </c>
      <c r="B83" s="346">
        <v>3.0193518302634645</v>
      </c>
      <c r="C83" s="800">
        <v>6.3418046164607134</v>
      </c>
      <c r="D83" s="40">
        <v>2.7628817906271856</v>
      </c>
      <c r="E83" s="800">
        <v>6.7731405922126369</v>
      </c>
      <c r="F83" s="40">
        <v>3.0659827465609699</v>
      </c>
      <c r="G83" s="119">
        <v>-0.43133597575192351</v>
      </c>
      <c r="H83" s="119">
        <v>0.65283282816507349</v>
      </c>
      <c r="I83" s="119">
        <v>0.22149685241314993</v>
      </c>
      <c r="J83" s="812">
        <v>-0.93261832595010496</v>
      </c>
      <c r="K83" s="800">
        <v>-0.71112147353695498</v>
      </c>
      <c r="M83" s="623"/>
    </row>
    <row r="84" spans="1:19" s="4" customFormat="1" ht="12" customHeight="1" x14ac:dyDescent="0.2">
      <c r="A84" s="391" t="s">
        <v>279</v>
      </c>
      <c r="B84" s="346">
        <v>1.8544711614018545</v>
      </c>
      <c r="C84" s="800">
        <v>5.1548011944051551</v>
      </c>
      <c r="D84" s="40">
        <v>3.048876316203049</v>
      </c>
      <c r="E84" s="800">
        <v>4.5418827597045421</v>
      </c>
      <c r="F84" s="40">
        <v>2.2630834512022631</v>
      </c>
      <c r="G84" s="119">
        <v>0.61291843470061291</v>
      </c>
      <c r="H84" s="119">
        <v>-0.95866729530095862</v>
      </c>
      <c r="I84" s="119">
        <v>-0.34574886060034576</v>
      </c>
      <c r="J84" s="812">
        <v>-1.5558698727015559</v>
      </c>
      <c r="K84" s="800">
        <v>-1.9016187333019017</v>
      </c>
      <c r="M84" s="623"/>
    </row>
    <row r="85" spans="1:19" s="4" customFormat="1" ht="12" customHeight="1" x14ac:dyDescent="0.2">
      <c r="A85" s="391" t="s">
        <v>280</v>
      </c>
      <c r="B85" s="346">
        <v>3.1691198558125562</v>
      </c>
      <c r="C85" s="800">
        <v>4.9414238510063084</v>
      </c>
      <c r="D85" s="40">
        <v>2.2829678582156805</v>
      </c>
      <c r="E85" s="800">
        <v>7.3745869630519678</v>
      </c>
      <c r="F85" s="40">
        <v>3.7699008711324722</v>
      </c>
      <c r="G85" s="119">
        <v>-2.4331631120456594</v>
      </c>
      <c r="H85" s="119">
        <v>2.2379092820666866</v>
      </c>
      <c r="I85" s="119">
        <v>-0.19525382997897267</v>
      </c>
      <c r="J85" s="812">
        <v>0.13517572844698109</v>
      </c>
      <c r="K85" s="800">
        <v>-4.5058576148993688E-2</v>
      </c>
      <c r="M85" s="345"/>
    </row>
    <row r="86" spans="1:19" s="4" customFormat="1" ht="12" customHeight="1" x14ac:dyDescent="0.2">
      <c r="A86" s="391" t="s">
        <v>281</v>
      </c>
      <c r="B86" s="346">
        <v>1.1156988491610296</v>
      </c>
      <c r="C86" s="800">
        <v>3.2153210928577702</v>
      </c>
      <c r="D86" s="40">
        <v>1.5285952736536941</v>
      </c>
      <c r="E86" s="800">
        <v>3.443731880874989</v>
      </c>
      <c r="F86" s="40">
        <v>1.9063515769129404</v>
      </c>
      <c r="G86" s="119">
        <v>-0.22841078801721865</v>
      </c>
      <c r="H86" s="119">
        <v>-0.69401739436001053</v>
      </c>
      <c r="I86" s="119">
        <v>-0.92242818237722923</v>
      </c>
      <c r="J86" s="812">
        <v>3.5140121233418253E-2</v>
      </c>
      <c r="K86" s="800">
        <v>-0.88728806114381098</v>
      </c>
      <c r="M86" s="345"/>
    </row>
    <row r="87" spans="1:19" s="4" customFormat="1" ht="12" customHeight="1" x14ac:dyDescent="0.2">
      <c r="A87" s="391" t="s">
        <v>317</v>
      </c>
      <c r="B87" s="346">
        <v>0.88555858310626701</v>
      </c>
      <c r="C87" s="800">
        <v>1.6802906448683015</v>
      </c>
      <c r="D87" s="800">
        <v>0.90826521344232514</v>
      </c>
      <c r="E87" s="800">
        <v>1.6348773841961852</v>
      </c>
      <c r="F87" s="800">
        <v>0.68119891008174382</v>
      </c>
      <c r="G87" s="119">
        <v>4.5413260672116255E-2</v>
      </c>
      <c r="H87" s="119">
        <v>-0.4768392370572207</v>
      </c>
      <c r="I87" s="119">
        <v>-0.43142597638510444</v>
      </c>
      <c r="J87" s="812">
        <v>-0.22706630336058128</v>
      </c>
      <c r="K87" s="800">
        <v>-0.65849227974568569</v>
      </c>
      <c r="L87" s="645" t="s">
        <v>402</v>
      </c>
      <c r="M87" s="345"/>
    </row>
    <row r="88" spans="1:19" s="4" customFormat="1" ht="3" customHeight="1" x14ac:dyDescent="0.2">
      <c r="A88" s="609"/>
      <c r="B88" s="509"/>
      <c r="C88" s="512"/>
      <c r="D88" s="510"/>
      <c r="E88" s="512"/>
      <c r="F88" s="510"/>
      <c r="G88" s="624"/>
      <c r="H88" s="624"/>
      <c r="I88" s="624"/>
      <c r="J88" s="625"/>
      <c r="K88" s="512"/>
      <c r="M88" s="345"/>
    </row>
    <row r="89" spans="1:19" s="2" customFormat="1" ht="12.75" customHeight="1" x14ac:dyDescent="0.2">
      <c r="A89" s="611"/>
      <c r="B89" s="611"/>
      <c r="C89" s="611"/>
      <c r="D89" s="611"/>
      <c r="E89" s="611"/>
      <c r="F89" s="611"/>
      <c r="G89" s="611"/>
      <c r="H89" s="611"/>
      <c r="I89" s="611"/>
      <c r="J89" s="611"/>
      <c r="K89" s="611"/>
    </row>
    <row r="90" spans="1:19" s="299" customFormat="1" ht="12.75" customHeight="1" x14ac:dyDescent="0.2">
      <c r="A90" s="432" t="s">
        <v>547</v>
      </c>
      <c r="B90" s="432"/>
      <c r="C90" s="432"/>
      <c r="D90" s="432"/>
      <c r="E90" s="432"/>
      <c r="F90" s="432"/>
      <c r="G90" s="432"/>
      <c r="H90" s="432"/>
      <c r="I90" s="432"/>
      <c r="J90" s="432"/>
      <c r="K90" s="432"/>
    </row>
    <row r="91" spans="1:19" s="299" customFormat="1" ht="12" customHeight="1" x14ac:dyDescent="0.2">
      <c r="A91" s="1242" t="s">
        <v>432</v>
      </c>
      <c r="B91" s="1243"/>
      <c r="C91" s="1243"/>
      <c r="D91" s="1243"/>
      <c r="E91" s="1243"/>
      <c r="F91" s="1243"/>
      <c r="G91" s="1243"/>
      <c r="H91" s="1243"/>
      <c r="I91" s="1243"/>
      <c r="J91" s="1243"/>
      <c r="K91" s="1257"/>
      <c r="L91" s="613"/>
      <c r="S91" s="553"/>
    </row>
    <row r="92" spans="1:19" s="299" customFormat="1" ht="12" customHeight="1" x14ac:dyDescent="0.2">
      <c r="A92" s="432" t="s">
        <v>433</v>
      </c>
      <c r="B92" s="942"/>
      <c r="C92" s="265"/>
      <c r="D92" s="265"/>
      <c r="E92" s="265"/>
      <c r="F92" s="265"/>
      <c r="G92" s="265"/>
      <c r="H92" s="265"/>
      <c r="I92" s="265"/>
      <c r="J92" s="265"/>
      <c r="K92" s="944"/>
      <c r="L92" s="613"/>
      <c r="S92" s="553"/>
    </row>
    <row r="93" spans="1:19" s="3" customFormat="1" ht="12" customHeight="1" x14ac:dyDescent="0.2">
      <c r="A93" s="432" t="s">
        <v>304</v>
      </c>
      <c r="B93" s="943"/>
      <c r="C93" s="432"/>
      <c r="D93" s="432"/>
      <c r="E93" s="432"/>
      <c r="F93" s="432"/>
      <c r="G93" s="432"/>
      <c r="H93" s="432"/>
      <c r="I93" s="432"/>
      <c r="J93" s="432"/>
      <c r="K93" s="432"/>
      <c r="S93" s="614"/>
    </row>
    <row r="94" spans="1:19" s="3" customFormat="1" ht="12" customHeight="1" x14ac:dyDescent="0.2">
      <c r="A94" s="432" t="s">
        <v>429</v>
      </c>
      <c r="B94" s="943"/>
      <c r="C94" s="432"/>
      <c r="D94" s="432"/>
      <c r="E94" s="432"/>
      <c r="F94" s="432"/>
      <c r="G94" s="432"/>
      <c r="H94" s="432"/>
      <c r="I94" s="432"/>
      <c r="J94" s="432"/>
      <c r="K94" s="432"/>
      <c r="S94" s="614"/>
    </row>
  </sheetData>
  <mergeCells count="27">
    <mergeCell ref="A91:K91"/>
    <mergeCell ref="A3:A6"/>
    <mergeCell ref="C4:D4"/>
    <mergeCell ref="E4:F4"/>
    <mergeCell ref="G5:I6"/>
    <mergeCell ref="A44:A47"/>
    <mergeCell ref="C45:D45"/>
    <mergeCell ref="E45:F45"/>
    <mergeCell ref="G46:I47"/>
    <mergeCell ref="C5:C6"/>
    <mergeCell ref="D5:D6"/>
    <mergeCell ref="E5:E6"/>
    <mergeCell ref="B3:F3"/>
    <mergeCell ref="G3:K3"/>
    <mergeCell ref="F5:F6"/>
    <mergeCell ref="K4:K6"/>
    <mergeCell ref="B4:B6"/>
    <mergeCell ref="B45:B47"/>
    <mergeCell ref="J4:J6"/>
    <mergeCell ref="J45:J47"/>
    <mergeCell ref="B44:F44"/>
    <mergeCell ref="G44:K44"/>
    <mergeCell ref="K45:K47"/>
    <mergeCell ref="C46:C47"/>
    <mergeCell ref="D46:D47"/>
    <mergeCell ref="E46:E47"/>
    <mergeCell ref="F46:F47"/>
  </mergeCells>
  <hyperlinks>
    <hyperlink ref="L1" location="Inhalt!C54" display="zurück"/>
    <hyperlink ref="L87" location="Inhalt!C54"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0"/>
  <sheetViews>
    <sheetView zoomScaleNormal="100" workbookViewId="0"/>
  </sheetViews>
  <sheetFormatPr baseColWidth="10" defaultRowHeight="12.75" x14ac:dyDescent="0.2"/>
  <cols>
    <col min="1" max="1" width="89" style="831" customWidth="1"/>
    <col min="2" max="2" width="14.5703125" style="831" customWidth="1"/>
    <col min="3" max="16384" width="11.42578125" style="831"/>
  </cols>
  <sheetData>
    <row r="1" spans="1:6" ht="41.25" x14ac:dyDescent="0.6">
      <c r="A1" s="849" t="s">
        <v>322</v>
      </c>
      <c r="B1" s="833" t="s">
        <v>402</v>
      </c>
      <c r="C1" s="833"/>
    </row>
    <row r="2" spans="1:6" ht="12.75" customHeight="1" x14ac:dyDescent="0.2">
      <c r="A2" s="850"/>
    </row>
    <row r="3" spans="1:6" ht="12.75" customHeight="1" x14ac:dyDescent="0.2">
      <c r="A3" s="850"/>
    </row>
    <row r="4" spans="1:6" ht="12.75" customHeight="1" x14ac:dyDescent="0.2">
      <c r="A4" s="850"/>
    </row>
    <row r="5" spans="1:6" ht="12.75" customHeight="1" x14ac:dyDescent="0.2">
      <c r="A5" s="850"/>
    </row>
    <row r="6" spans="1:6" ht="12.75" customHeight="1" x14ac:dyDescent="0.2">
      <c r="A6" s="850"/>
    </row>
    <row r="7" spans="1:6" ht="12.75" customHeight="1" x14ac:dyDescent="0.2">
      <c r="A7" s="850"/>
      <c r="F7" s="968"/>
    </row>
    <row r="8" spans="1:6" ht="12.75" customHeight="1" x14ac:dyDescent="0.2">
      <c r="A8" s="850"/>
    </row>
    <row r="9" spans="1:6" ht="12.75" customHeight="1" x14ac:dyDescent="0.2">
      <c r="A9" s="850"/>
    </row>
    <row r="10" spans="1:6" ht="12.75" customHeight="1" x14ac:dyDescent="0.2">
      <c r="A10" s="850"/>
    </row>
    <row r="11" spans="1:6" ht="12.75" customHeight="1" x14ac:dyDescent="0.2">
      <c r="A11" s="850"/>
    </row>
    <row r="12" spans="1:6" ht="12.75" customHeight="1" x14ac:dyDescent="0.2">
      <c r="A12" s="850"/>
    </row>
    <row r="13" spans="1:6" ht="12.75" customHeight="1" x14ac:dyDescent="0.2">
      <c r="A13" s="850"/>
    </row>
    <row r="14" spans="1:6" ht="21" x14ac:dyDescent="0.2">
      <c r="A14" s="851" t="s">
        <v>380</v>
      </c>
    </row>
    <row r="15" spans="1:6" ht="12.75" customHeight="1" x14ac:dyDescent="0.2">
      <c r="A15" s="852"/>
    </row>
    <row r="16" spans="1:6" ht="36" customHeight="1" x14ac:dyDescent="0.2">
      <c r="A16" s="853" t="s">
        <v>381</v>
      </c>
    </row>
    <row r="17" spans="1:1" ht="12.75" customHeight="1" x14ac:dyDescent="0.2">
      <c r="A17" s="850"/>
    </row>
    <row r="18" spans="1:1" ht="12.75" customHeight="1" x14ac:dyDescent="0.2">
      <c r="A18" s="850"/>
    </row>
    <row r="19" spans="1:1" ht="21" x14ac:dyDescent="0.2">
      <c r="A19" s="851" t="s">
        <v>382</v>
      </c>
    </row>
    <row r="20" spans="1:1" x14ac:dyDescent="0.2">
      <c r="A20" s="850"/>
    </row>
    <row r="21" spans="1:1" ht="12.75" customHeight="1" x14ac:dyDescent="0.2">
      <c r="A21" s="854" t="s">
        <v>383</v>
      </c>
    </row>
    <row r="22" spans="1:1" ht="36" customHeight="1" x14ac:dyDescent="0.2">
      <c r="A22" s="855" t="s">
        <v>453</v>
      </c>
    </row>
    <row r="23" spans="1:1" ht="12.75" customHeight="1" x14ac:dyDescent="0.2">
      <c r="A23" s="856"/>
    </row>
    <row r="24" spans="1:1" ht="12.75" customHeight="1" x14ac:dyDescent="0.2">
      <c r="A24" s="856"/>
    </row>
    <row r="25" spans="1:1" ht="12.75" customHeight="1" x14ac:dyDescent="0.2">
      <c r="A25" s="854" t="s">
        <v>384</v>
      </c>
    </row>
    <row r="26" spans="1:1" ht="60" customHeight="1" x14ac:dyDescent="0.2">
      <c r="A26" s="855" t="s">
        <v>440</v>
      </c>
    </row>
    <row r="27" spans="1:1" x14ac:dyDescent="0.2">
      <c r="A27" s="856"/>
    </row>
    <row r="28" spans="1:1" x14ac:dyDescent="0.2">
      <c r="A28" s="856"/>
    </row>
    <row r="29" spans="1:1" ht="12.75" customHeight="1" x14ac:dyDescent="0.2">
      <c r="A29" s="854" t="s">
        <v>10</v>
      </c>
    </row>
    <row r="30" spans="1:1" ht="36" customHeight="1" x14ac:dyDescent="0.2">
      <c r="A30" s="855" t="s">
        <v>385</v>
      </c>
    </row>
    <row r="31" spans="1:1" x14ac:dyDescent="0.2">
      <c r="A31" s="856"/>
    </row>
    <row r="32" spans="1:1" x14ac:dyDescent="0.2">
      <c r="A32" s="856"/>
    </row>
    <row r="33" spans="1:1" x14ac:dyDescent="0.2">
      <c r="A33" s="854" t="s">
        <v>386</v>
      </c>
    </row>
    <row r="34" spans="1:1" ht="48" customHeight="1" x14ac:dyDescent="0.2">
      <c r="A34" s="855" t="s">
        <v>387</v>
      </c>
    </row>
    <row r="35" spans="1:1" x14ac:dyDescent="0.2">
      <c r="A35" s="850"/>
    </row>
    <row r="36" spans="1:1" x14ac:dyDescent="0.2">
      <c r="A36" s="850"/>
    </row>
    <row r="37" spans="1:1" x14ac:dyDescent="0.2">
      <c r="A37" s="854" t="s">
        <v>388</v>
      </c>
    </row>
    <row r="38" spans="1:1" ht="24" customHeight="1" x14ac:dyDescent="0.2">
      <c r="A38" s="855" t="s">
        <v>454</v>
      </c>
    </row>
    <row r="39" spans="1:1" x14ac:dyDescent="0.2">
      <c r="A39" s="856"/>
    </row>
    <row r="40" spans="1:1" x14ac:dyDescent="0.2">
      <c r="A40" s="856"/>
    </row>
    <row r="41" spans="1:1" x14ac:dyDescent="0.2">
      <c r="A41" s="854" t="s">
        <v>389</v>
      </c>
    </row>
    <row r="42" spans="1:1" ht="24" customHeight="1" x14ac:dyDescent="0.2">
      <c r="A42" s="855" t="s">
        <v>455</v>
      </c>
    </row>
    <row r="43" spans="1:1" ht="12.75" customHeight="1" x14ac:dyDescent="0.2">
      <c r="A43" s="855"/>
    </row>
    <row r="44" spans="1:1" ht="12.75" customHeight="1" x14ac:dyDescent="0.2">
      <c r="A44" s="855"/>
    </row>
    <row r="45" spans="1:1" x14ac:dyDescent="0.2">
      <c r="A45" s="854" t="s">
        <v>1</v>
      </c>
    </row>
    <row r="46" spans="1:1" ht="36" customHeight="1" x14ac:dyDescent="0.2">
      <c r="A46" s="855" t="s">
        <v>390</v>
      </c>
    </row>
    <row r="47" spans="1:1" x14ac:dyDescent="0.2">
      <c r="A47" s="850"/>
    </row>
    <row r="48" spans="1:1" x14ac:dyDescent="0.2">
      <c r="A48" s="850"/>
    </row>
    <row r="49" spans="1:1" x14ac:dyDescent="0.2">
      <c r="A49" s="854" t="s">
        <v>391</v>
      </c>
    </row>
    <row r="50" spans="1:1" ht="48" customHeight="1" x14ac:dyDescent="0.2">
      <c r="A50" s="855" t="s">
        <v>392</v>
      </c>
    </row>
    <row r="51" spans="1:1" ht="12.75" customHeight="1" x14ac:dyDescent="0.2">
      <c r="A51" s="857" t="s">
        <v>442</v>
      </c>
    </row>
    <row r="52" spans="1:1" x14ac:dyDescent="0.2">
      <c r="A52" s="857" t="s">
        <v>443</v>
      </c>
    </row>
    <row r="53" spans="1:1" x14ac:dyDescent="0.2">
      <c r="A53" s="850"/>
    </row>
    <row r="54" spans="1:1" x14ac:dyDescent="0.2">
      <c r="A54" s="850"/>
    </row>
    <row r="55" spans="1:1" x14ac:dyDescent="0.2">
      <c r="A55" s="854" t="s">
        <v>393</v>
      </c>
    </row>
    <row r="56" spans="1:1" ht="48" customHeight="1" x14ac:dyDescent="0.2">
      <c r="A56" s="855" t="s">
        <v>456</v>
      </c>
    </row>
    <row r="57" spans="1:1" x14ac:dyDescent="0.2">
      <c r="A57" s="856"/>
    </row>
    <row r="58" spans="1:1" x14ac:dyDescent="0.2">
      <c r="A58" s="856"/>
    </row>
    <row r="59" spans="1:1" x14ac:dyDescent="0.2">
      <c r="A59" s="854" t="s">
        <v>394</v>
      </c>
    </row>
    <row r="60" spans="1:1" ht="48" customHeight="1" x14ac:dyDescent="0.2">
      <c r="A60" s="855" t="s">
        <v>395</v>
      </c>
    </row>
    <row r="61" spans="1:1" x14ac:dyDescent="0.2">
      <c r="A61" s="850"/>
    </row>
    <row r="62" spans="1:1" x14ac:dyDescent="0.2">
      <c r="A62" s="850"/>
    </row>
    <row r="63" spans="1:1" x14ac:dyDescent="0.2">
      <c r="A63" s="854" t="s">
        <v>396</v>
      </c>
    </row>
    <row r="64" spans="1:1" ht="12.75" customHeight="1" x14ac:dyDescent="0.2">
      <c r="A64" s="858" t="s">
        <v>397</v>
      </c>
    </row>
    <row r="65" spans="1:1" x14ac:dyDescent="0.2">
      <c r="A65" s="856"/>
    </row>
    <row r="66" spans="1:1" x14ac:dyDescent="0.2">
      <c r="A66" s="856"/>
    </row>
    <row r="67" spans="1:1" x14ac:dyDescent="0.2">
      <c r="A67" s="854" t="s">
        <v>398</v>
      </c>
    </row>
    <row r="68" spans="1:1" ht="12.75" customHeight="1" x14ac:dyDescent="0.2">
      <c r="A68" s="858" t="s">
        <v>399</v>
      </c>
    </row>
    <row r="69" spans="1:1" x14ac:dyDescent="0.2">
      <c r="A69" s="856"/>
    </row>
    <row r="70" spans="1:1" x14ac:dyDescent="0.2">
      <c r="A70" s="856"/>
    </row>
    <row r="71" spans="1:1" x14ac:dyDescent="0.2">
      <c r="A71" s="854" t="s">
        <v>400</v>
      </c>
    </row>
    <row r="72" spans="1:1" ht="12.75" customHeight="1" x14ac:dyDescent="0.2">
      <c r="A72" s="858" t="s">
        <v>401</v>
      </c>
    </row>
    <row r="73" spans="1:1" x14ac:dyDescent="0.2">
      <c r="A73" s="856"/>
    </row>
    <row r="74" spans="1:1" x14ac:dyDescent="0.2">
      <c r="A74" s="856"/>
    </row>
    <row r="75" spans="1:1" x14ac:dyDescent="0.2">
      <c r="A75" s="854" t="s">
        <v>323</v>
      </c>
    </row>
    <row r="76" spans="1:1" ht="48" customHeight="1" x14ac:dyDescent="0.2">
      <c r="A76" s="855" t="s">
        <v>441</v>
      </c>
    </row>
    <row r="77" spans="1:1" x14ac:dyDescent="0.2">
      <c r="A77" s="856"/>
    </row>
    <row r="78" spans="1:1" x14ac:dyDescent="0.2">
      <c r="A78" s="856"/>
    </row>
    <row r="80" spans="1:1" x14ac:dyDescent="0.2">
      <c r="A80" s="859"/>
    </row>
  </sheetData>
  <hyperlinks>
    <hyperlink ref="B1" location="Inhalt!C1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9"/>
  <sheetViews>
    <sheetView showGridLines="0" zoomScaleNormal="100" workbookViewId="0"/>
  </sheetViews>
  <sheetFormatPr baseColWidth="10" defaultColWidth="11.42578125" defaultRowHeight="12.75" x14ac:dyDescent="0.2"/>
  <cols>
    <col min="1" max="1" width="7.7109375" style="1" customWidth="1"/>
    <col min="2" max="2" width="6.7109375" style="1" customWidth="1"/>
    <col min="3" max="3" width="7" style="1" customWidth="1"/>
    <col min="4" max="4" width="13.7109375" style="1" customWidth="1"/>
    <col min="5" max="5" width="6.7109375" style="1" customWidth="1"/>
    <col min="6" max="6" width="7" style="1" customWidth="1"/>
    <col min="7" max="7" width="13.7109375" style="1" customWidth="1"/>
    <col min="8" max="8" width="12.7109375" style="1" customWidth="1"/>
    <col min="9" max="9" width="13.7109375" style="1" customWidth="1"/>
    <col min="10" max="16384" width="11.42578125" style="1"/>
  </cols>
  <sheetData>
    <row r="1" spans="1:10" s="22" customFormat="1" ht="18" customHeight="1" x14ac:dyDescent="0.35">
      <c r="A1" s="23" t="s">
        <v>5</v>
      </c>
      <c r="J1" s="645" t="s">
        <v>402</v>
      </c>
    </row>
    <row r="2" spans="1:10" s="21" customFormat="1" ht="12" customHeight="1" x14ac:dyDescent="0.25"/>
    <row r="3" spans="1:10" ht="12.75" customHeight="1" x14ac:dyDescent="0.2">
      <c r="A3" s="783" t="s">
        <v>584</v>
      </c>
      <c r="B3" s="784"/>
      <c r="C3" s="784"/>
      <c r="D3" s="784"/>
      <c r="E3" s="784"/>
      <c r="F3" s="784"/>
      <c r="G3" s="784"/>
      <c r="H3" s="784"/>
      <c r="I3" s="784"/>
      <c r="J3" s="645" t="s">
        <v>402</v>
      </c>
    </row>
    <row r="4" spans="1:10" ht="8.1" customHeight="1" x14ac:dyDescent="0.2"/>
    <row r="5" spans="1:10" s="4" customFormat="1" ht="12.75" customHeight="1" x14ac:dyDescent="0.2">
      <c r="A5" s="972" t="s">
        <v>4</v>
      </c>
      <c r="B5" s="974" t="s">
        <v>445</v>
      </c>
      <c r="C5" s="975"/>
      <c r="D5" s="975"/>
      <c r="E5" s="976" t="s">
        <v>3</v>
      </c>
      <c r="F5" s="975"/>
      <c r="G5" s="977"/>
      <c r="H5" s="976" t="s">
        <v>444</v>
      </c>
      <c r="I5" s="978"/>
    </row>
    <row r="6" spans="1:10" s="4" customFormat="1" ht="12" customHeight="1" x14ac:dyDescent="0.2">
      <c r="A6" s="973"/>
      <c r="B6" s="979" t="s">
        <v>2</v>
      </c>
      <c r="C6" s="980"/>
      <c r="D6" s="19" t="s">
        <v>534</v>
      </c>
      <c r="E6" s="981" t="s">
        <v>2</v>
      </c>
      <c r="F6" s="980"/>
      <c r="G6" s="820" t="s">
        <v>534</v>
      </c>
      <c r="H6" s="19" t="s">
        <v>2</v>
      </c>
      <c r="I6" s="18" t="s">
        <v>534</v>
      </c>
      <c r="J6" s="506"/>
    </row>
    <row r="7" spans="1:10" s="4" customFormat="1" ht="18" customHeight="1" x14ac:dyDescent="0.2">
      <c r="A7" s="15">
        <v>1990</v>
      </c>
      <c r="B7" s="695">
        <v>5229</v>
      </c>
      <c r="C7" s="701">
        <v>6254</v>
      </c>
      <c r="D7" s="696">
        <v>2530</v>
      </c>
      <c r="E7" s="696">
        <v>6329</v>
      </c>
      <c r="F7" s="701">
        <v>6250</v>
      </c>
      <c r="G7" s="696">
        <v>3736</v>
      </c>
      <c r="H7" s="696">
        <v>-1100</v>
      </c>
      <c r="I7" s="697">
        <v>-1206</v>
      </c>
    </row>
    <row r="8" spans="1:10" s="4" customFormat="1" ht="12" customHeight="1" x14ac:dyDescent="0.2">
      <c r="A8" s="15">
        <v>1991</v>
      </c>
      <c r="B8" s="695">
        <v>3226</v>
      </c>
      <c r="C8" s="701">
        <v>3978</v>
      </c>
      <c r="D8" s="696">
        <v>1586</v>
      </c>
      <c r="E8" s="696">
        <v>6351</v>
      </c>
      <c r="F8" s="701">
        <v>6434</v>
      </c>
      <c r="G8" s="696">
        <v>3745</v>
      </c>
      <c r="H8" s="696">
        <v>-3125</v>
      </c>
      <c r="I8" s="697">
        <v>-2159</v>
      </c>
    </row>
    <row r="9" spans="1:10" s="4" customFormat="1" ht="12" customHeight="1" x14ac:dyDescent="0.2">
      <c r="A9" s="15">
        <v>1992</v>
      </c>
      <c r="B9" s="695">
        <v>2577</v>
      </c>
      <c r="C9" s="701">
        <v>3243</v>
      </c>
      <c r="D9" s="696">
        <v>1241</v>
      </c>
      <c r="E9" s="696">
        <v>5765</v>
      </c>
      <c r="F9" s="701">
        <v>5934</v>
      </c>
      <c r="G9" s="696">
        <v>3363</v>
      </c>
      <c r="H9" s="696">
        <v>-3188</v>
      </c>
      <c r="I9" s="697">
        <v>-2122</v>
      </c>
    </row>
    <row r="10" spans="1:10" s="4" customFormat="1" ht="12" customHeight="1" x14ac:dyDescent="0.2">
      <c r="A10" s="15">
        <v>1993</v>
      </c>
      <c r="B10" s="695">
        <v>2529</v>
      </c>
      <c r="C10" s="701">
        <v>3169</v>
      </c>
      <c r="D10" s="696">
        <v>1196</v>
      </c>
      <c r="E10" s="696">
        <v>5652</v>
      </c>
      <c r="F10" s="701">
        <v>5683</v>
      </c>
      <c r="G10" s="696">
        <v>3262</v>
      </c>
      <c r="H10" s="696">
        <v>-3123</v>
      </c>
      <c r="I10" s="697">
        <v>-2066</v>
      </c>
    </row>
    <row r="11" spans="1:10" s="4" customFormat="1" ht="12" customHeight="1" x14ac:dyDescent="0.2">
      <c r="A11" s="15">
        <v>1994</v>
      </c>
      <c r="B11" s="695">
        <v>2396</v>
      </c>
      <c r="C11" s="701">
        <v>3017</v>
      </c>
      <c r="D11" s="696">
        <v>1156</v>
      </c>
      <c r="E11" s="696">
        <v>5325</v>
      </c>
      <c r="F11" s="701">
        <v>5550</v>
      </c>
      <c r="G11" s="696">
        <v>3052</v>
      </c>
      <c r="H11" s="696">
        <v>-2929</v>
      </c>
      <c r="I11" s="697">
        <v>-1896</v>
      </c>
    </row>
    <row r="12" spans="1:10" s="16" customFormat="1" ht="18" customHeight="1" x14ac:dyDescent="0.2">
      <c r="A12" s="15">
        <v>1995</v>
      </c>
      <c r="B12" s="695">
        <v>2634</v>
      </c>
      <c r="C12" s="701">
        <v>3314</v>
      </c>
      <c r="D12" s="696">
        <v>1299</v>
      </c>
      <c r="E12" s="696">
        <v>5242</v>
      </c>
      <c r="F12" s="701">
        <v>5620</v>
      </c>
      <c r="G12" s="696">
        <v>3027</v>
      </c>
      <c r="H12" s="696">
        <v>-2608</v>
      </c>
      <c r="I12" s="697">
        <v>-1728</v>
      </c>
    </row>
    <row r="13" spans="1:10" s="16" customFormat="1" ht="12" customHeight="1" x14ac:dyDescent="0.2">
      <c r="A13" s="15">
        <v>1996</v>
      </c>
      <c r="B13" s="695">
        <v>2937</v>
      </c>
      <c r="C13" s="701">
        <v>3914</v>
      </c>
      <c r="D13" s="696">
        <v>1424</v>
      </c>
      <c r="E13" s="696">
        <v>4969</v>
      </c>
      <c r="F13" s="701">
        <v>5564</v>
      </c>
      <c r="G13" s="696">
        <v>2880</v>
      </c>
      <c r="H13" s="696">
        <v>-2032</v>
      </c>
      <c r="I13" s="697">
        <v>-1456</v>
      </c>
    </row>
    <row r="14" spans="1:10" s="17" customFormat="1" ht="12" customHeight="1" x14ac:dyDescent="0.2">
      <c r="A14" s="15">
        <v>1997</v>
      </c>
      <c r="B14" s="695">
        <v>3277</v>
      </c>
      <c r="C14" s="701">
        <v>4374</v>
      </c>
      <c r="D14" s="696">
        <v>1582</v>
      </c>
      <c r="E14" s="698">
        <v>4848</v>
      </c>
      <c r="F14" s="701">
        <v>5502</v>
      </c>
      <c r="G14" s="696">
        <v>2768</v>
      </c>
      <c r="H14" s="696">
        <v>-1571</v>
      </c>
      <c r="I14" s="697">
        <v>-1186</v>
      </c>
    </row>
    <row r="15" spans="1:10" s="16" customFormat="1" ht="12" customHeight="1" x14ac:dyDescent="0.2">
      <c r="A15" s="15" t="s">
        <v>461</v>
      </c>
      <c r="B15" s="695">
        <v>3630</v>
      </c>
      <c r="C15" s="701">
        <v>4660</v>
      </c>
      <c r="D15" s="696">
        <v>1765</v>
      </c>
      <c r="E15" s="696">
        <v>4892</v>
      </c>
      <c r="F15" s="701">
        <v>5338</v>
      </c>
      <c r="G15" s="696">
        <v>2792</v>
      </c>
      <c r="H15" s="696">
        <v>-1262</v>
      </c>
      <c r="I15" s="697">
        <v>-1027</v>
      </c>
    </row>
    <row r="16" spans="1:10" s="16" customFormat="1" ht="12" customHeight="1" x14ac:dyDescent="0.2">
      <c r="A16" s="15">
        <v>1999</v>
      </c>
      <c r="B16" s="695">
        <v>3837</v>
      </c>
      <c r="C16" s="701">
        <v>4916</v>
      </c>
      <c r="D16" s="697">
        <v>1845</v>
      </c>
      <c r="E16" s="696">
        <v>4857</v>
      </c>
      <c r="F16" s="702">
        <v>5414</v>
      </c>
      <c r="G16" s="697">
        <v>2750</v>
      </c>
      <c r="H16" s="696">
        <v>-1020</v>
      </c>
      <c r="I16" s="697">
        <v>-905</v>
      </c>
    </row>
    <row r="17" spans="1:9" s="4" customFormat="1" ht="18" customHeight="1" x14ac:dyDescent="0.2">
      <c r="A17" s="15">
        <v>2000</v>
      </c>
      <c r="B17" s="695">
        <v>4250</v>
      </c>
      <c r="C17" s="701">
        <v>5378</v>
      </c>
      <c r="D17" s="696">
        <v>2030</v>
      </c>
      <c r="E17" s="696">
        <v>4689</v>
      </c>
      <c r="F17" s="701">
        <v>5300</v>
      </c>
      <c r="G17" s="696">
        <v>2657</v>
      </c>
      <c r="H17" s="696">
        <v>-439</v>
      </c>
      <c r="I17" s="697">
        <v>-627</v>
      </c>
    </row>
    <row r="18" spans="1:9" s="4" customFormat="1" ht="12" customHeight="1" x14ac:dyDescent="0.2">
      <c r="A18" s="14">
        <v>2001</v>
      </c>
      <c r="B18" s="695">
        <v>4129</v>
      </c>
      <c r="C18" s="701">
        <v>5228</v>
      </c>
      <c r="D18" s="699">
        <v>1959</v>
      </c>
      <c r="E18" s="699">
        <v>4665</v>
      </c>
      <c r="F18" s="701">
        <v>5272</v>
      </c>
      <c r="G18" s="699">
        <v>2675</v>
      </c>
      <c r="H18" s="696">
        <v>-536</v>
      </c>
      <c r="I18" s="697">
        <v>-716</v>
      </c>
    </row>
    <row r="19" spans="1:9" s="4" customFormat="1" ht="12" customHeight="1" x14ac:dyDescent="0.2">
      <c r="A19" s="14">
        <v>2002</v>
      </c>
      <c r="B19" s="695">
        <v>4113</v>
      </c>
      <c r="C19" s="701">
        <v>5165</v>
      </c>
      <c r="D19" s="699">
        <v>2057</v>
      </c>
      <c r="E19" s="699">
        <v>4930</v>
      </c>
      <c r="F19" s="701">
        <v>5478</v>
      </c>
      <c r="G19" s="699">
        <v>2846</v>
      </c>
      <c r="H19" s="696">
        <v>-817</v>
      </c>
      <c r="I19" s="697">
        <v>-789</v>
      </c>
    </row>
    <row r="20" spans="1:9" s="4" customFormat="1" ht="12" customHeight="1" x14ac:dyDescent="0.2">
      <c r="A20" s="14">
        <v>2003</v>
      </c>
      <c r="B20" s="695">
        <v>4489</v>
      </c>
      <c r="C20" s="701">
        <v>5600</v>
      </c>
      <c r="D20" s="699">
        <v>2245</v>
      </c>
      <c r="E20" s="699">
        <v>4835</v>
      </c>
      <c r="F20" s="701">
        <v>5590</v>
      </c>
      <c r="G20" s="699">
        <v>2769</v>
      </c>
      <c r="H20" s="696">
        <v>-346</v>
      </c>
      <c r="I20" s="697">
        <v>-524</v>
      </c>
    </row>
    <row r="21" spans="1:9" s="4" customFormat="1" ht="12" customHeight="1" x14ac:dyDescent="0.2">
      <c r="A21" s="14">
        <v>2004</v>
      </c>
      <c r="B21" s="695">
        <v>4617</v>
      </c>
      <c r="C21" s="701">
        <v>6000</v>
      </c>
      <c r="D21" s="699">
        <v>2246</v>
      </c>
      <c r="E21" s="699">
        <v>4673</v>
      </c>
      <c r="F21" s="701">
        <v>5338</v>
      </c>
      <c r="G21" s="699">
        <v>2654</v>
      </c>
      <c r="H21" s="696">
        <v>-56</v>
      </c>
      <c r="I21" s="697">
        <v>-408</v>
      </c>
    </row>
    <row r="22" spans="1:9" s="4" customFormat="1" ht="18" customHeight="1" x14ac:dyDescent="0.2">
      <c r="A22" s="15">
        <v>2005</v>
      </c>
      <c r="B22" s="695">
        <v>4725</v>
      </c>
      <c r="C22" s="701">
        <v>6046</v>
      </c>
      <c r="D22" s="696">
        <v>2297</v>
      </c>
      <c r="E22" s="696">
        <v>4802</v>
      </c>
      <c r="F22" s="701">
        <v>5513</v>
      </c>
      <c r="G22" s="696">
        <v>2697</v>
      </c>
      <c r="H22" s="696">
        <v>-77</v>
      </c>
      <c r="I22" s="697">
        <v>-400</v>
      </c>
    </row>
    <row r="23" spans="1:9" s="4" customFormat="1" ht="12" customHeight="1" x14ac:dyDescent="0.2">
      <c r="A23" s="14">
        <v>2006</v>
      </c>
      <c r="B23" s="695">
        <v>4862</v>
      </c>
      <c r="C23" s="701">
        <v>6136</v>
      </c>
      <c r="D23" s="699">
        <v>2404</v>
      </c>
      <c r="E23" s="699">
        <v>4658</v>
      </c>
      <c r="F23" s="701">
        <v>5336</v>
      </c>
      <c r="G23" s="699">
        <v>2578</v>
      </c>
      <c r="H23" s="696">
        <v>204</v>
      </c>
      <c r="I23" s="697">
        <v>-174</v>
      </c>
    </row>
    <row r="24" spans="1:9" s="4" customFormat="1" ht="12" customHeight="1" x14ac:dyDescent="0.2">
      <c r="A24" s="14">
        <v>2007</v>
      </c>
      <c r="B24" s="695">
        <v>5307</v>
      </c>
      <c r="C24" s="701">
        <v>6600</v>
      </c>
      <c r="D24" s="699">
        <v>2561</v>
      </c>
      <c r="E24" s="699">
        <v>4778</v>
      </c>
      <c r="F24" s="701">
        <v>5384</v>
      </c>
      <c r="G24" s="699">
        <v>2693</v>
      </c>
      <c r="H24" s="696">
        <v>529</v>
      </c>
      <c r="I24" s="697">
        <v>-132</v>
      </c>
    </row>
    <row r="25" spans="1:9" s="4" customFormat="1" ht="12" customHeight="1" x14ac:dyDescent="0.2">
      <c r="A25" s="14">
        <v>2008</v>
      </c>
      <c r="B25" s="695">
        <v>5507</v>
      </c>
      <c r="C25" s="701">
        <v>6860</v>
      </c>
      <c r="D25" s="699">
        <v>2751</v>
      </c>
      <c r="E25" s="699">
        <v>4775</v>
      </c>
      <c r="F25" s="701">
        <v>5582</v>
      </c>
      <c r="G25" s="699">
        <v>2643</v>
      </c>
      <c r="H25" s="696">
        <v>732</v>
      </c>
      <c r="I25" s="697">
        <v>108</v>
      </c>
    </row>
    <row r="26" spans="1:9" s="4" customFormat="1" ht="12" customHeight="1" x14ac:dyDescent="0.2">
      <c r="A26" s="14">
        <v>2009</v>
      </c>
      <c r="B26" s="695">
        <v>5609</v>
      </c>
      <c r="C26" s="701">
        <v>6904</v>
      </c>
      <c r="D26" s="699">
        <v>2721</v>
      </c>
      <c r="E26" s="699">
        <v>5033</v>
      </c>
      <c r="F26" s="701">
        <v>5643</v>
      </c>
      <c r="G26" s="699">
        <v>2778</v>
      </c>
      <c r="H26" s="696">
        <v>576</v>
      </c>
      <c r="I26" s="697">
        <v>-57</v>
      </c>
    </row>
    <row r="27" spans="1:9" s="4" customFormat="1" ht="18" customHeight="1" x14ac:dyDescent="0.2">
      <c r="A27" s="13">
        <v>2010</v>
      </c>
      <c r="B27" s="695">
        <v>5819</v>
      </c>
      <c r="C27" s="701">
        <v>7221</v>
      </c>
      <c r="D27" s="699">
        <v>2885</v>
      </c>
      <c r="E27" s="699">
        <v>4903</v>
      </c>
      <c r="F27" s="701">
        <v>5522</v>
      </c>
      <c r="G27" s="699">
        <v>2728</v>
      </c>
      <c r="H27" s="696">
        <v>916</v>
      </c>
      <c r="I27" s="697">
        <v>157</v>
      </c>
    </row>
    <row r="28" spans="1:9" s="4" customFormat="1" ht="12" customHeight="1" x14ac:dyDescent="0.2">
      <c r="A28" s="13">
        <v>2011</v>
      </c>
      <c r="B28" s="695">
        <v>5907</v>
      </c>
      <c r="C28" s="701">
        <v>7322</v>
      </c>
      <c r="D28" s="699">
        <v>2859</v>
      </c>
      <c r="E28" s="699">
        <v>4772</v>
      </c>
      <c r="F28" s="701">
        <v>5395</v>
      </c>
      <c r="G28" s="699">
        <v>2542</v>
      </c>
      <c r="H28" s="696">
        <v>1135</v>
      </c>
      <c r="I28" s="697">
        <v>317</v>
      </c>
    </row>
    <row r="29" spans="1:9" s="4" customFormat="1" ht="12" customHeight="1" x14ac:dyDescent="0.2">
      <c r="A29" s="13">
        <v>2012</v>
      </c>
      <c r="B29" s="695">
        <v>6007</v>
      </c>
      <c r="C29" s="701">
        <v>7580</v>
      </c>
      <c r="D29" s="699">
        <v>2898</v>
      </c>
      <c r="E29" s="699">
        <v>5040</v>
      </c>
      <c r="F29" s="701">
        <v>5590</v>
      </c>
      <c r="G29" s="699">
        <v>2753</v>
      </c>
      <c r="H29" s="696">
        <v>967</v>
      </c>
      <c r="I29" s="697">
        <v>145</v>
      </c>
    </row>
    <row r="30" spans="1:9" s="4" customFormat="1" ht="12" customHeight="1" x14ac:dyDescent="0.2">
      <c r="A30" s="13">
        <v>2013</v>
      </c>
      <c r="B30" s="695">
        <v>6072</v>
      </c>
      <c r="C30" s="701">
        <v>7628</v>
      </c>
      <c r="D30" s="699">
        <v>2936</v>
      </c>
      <c r="E30" s="699">
        <v>5273</v>
      </c>
      <c r="F30" s="701">
        <v>5917</v>
      </c>
      <c r="G30" s="699">
        <v>2780</v>
      </c>
      <c r="H30" s="696">
        <v>799</v>
      </c>
      <c r="I30" s="697">
        <v>156</v>
      </c>
    </row>
    <row r="31" spans="1:9" s="4" customFormat="1" ht="12" customHeight="1" x14ac:dyDescent="0.2">
      <c r="A31" s="13">
        <v>2014</v>
      </c>
      <c r="B31" s="695">
        <v>6300</v>
      </c>
      <c r="C31" s="701">
        <v>8229</v>
      </c>
      <c r="D31" s="699">
        <v>3067</v>
      </c>
      <c r="E31" s="699">
        <v>4995</v>
      </c>
      <c r="F31" s="701">
        <v>5778</v>
      </c>
      <c r="G31" s="699">
        <v>2630</v>
      </c>
      <c r="H31" s="696">
        <v>1305</v>
      </c>
      <c r="I31" s="697">
        <v>437</v>
      </c>
    </row>
    <row r="32" spans="1:9" s="4" customFormat="1" ht="18" customHeight="1" x14ac:dyDescent="0.2">
      <c r="A32" s="13">
        <v>2015</v>
      </c>
      <c r="B32" s="695">
        <v>6222</v>
      </c>
      <c r="C32" s="701">
        <v>8210</v>
      </c>
      <c r="D32" s="700">
        <v>3048</v>
      </c>
      <c r="E32" s="699">
        <v>5484</v>
      </c>
      <c r="F32" s="701">
        <v>6204</v>
      </c>
      <c r="G32" s="700">
        <v>2822</v>
      </c>
      <c r="H32" s="696">
        <v>738</v>
      </c>
      <c r="I32" s="697">
        <v>226</v>
      </c>
    </row>
    <row r="33" spans="1:9" s="4" customFormat="1" ht="12" customHeight="1" x14ac:dyDescent="0.2">
      <c r="A33" s="13">
        <v>2016</v>
      </c>
      <c r="B33" s="695">
        <v>6467</v>
      </c>
      <c r="C33" s="701">
        <v>8542</v>
      </c>
      <c r="D33" s="700">
        <v>3150</v>
      </c>
      <c r="E33" s="699">
        <v>5135</v>
      </c>
      <c r="F33" s="701">
        <v>5928</v>
      </c>
      <c r="G33" s="700">
        <v>2628</v>
      </c>
      <c r="H33" s="696">
        <v>1332</v>
      </c>
      <c r="I33" s="697">
        <v>522</v>
      </c>
    </row>
    <row r="34" spans="1:9" s="4" customFormat="1" ht="12" customHeight="1" x14ac:dyDescent="0.2">
      <c r="A34" s="13">
        <v>2017</v>
      </c>
      <c r="B34" s="695">
        <v>6358</v>
      </c>
      <c r="C34" s="701">
        <v>8457</v>
      </c>
      <c r="D34" s="700">
        <v>3109</v>
      </c>
      <c r="E34" s="699">
        <v>5359</v>
      </c>
      <c r="F34" s="701">
        <v>6173</v>
      </c>
      <c r="G34" s="700">
        <v>2710</v>
      </c>
      <c r="H34" s="696">
        <v>999</v>
      </c>
      <c r="I34" s="697">
        <v>399</v>
      </c>
    </row>
    <row r="35" spans="1:9" s="4" customFormat="1" ht="12" customHeight="1" x14ac:dyDescent="0.2">
      <c r="A35" s="13">
        <v>2018</v>
      </c>
      <c r="B35" s="695">
        <v>6095</v>
      </c>
      <c r="C35" s="701">
        <v>8150</v>
      </c>
      <c r="D35" s="700">
        <v>2932</v>
      </c>
      <c r="E35" s="699">
        <v>5568</v>
      </c>
      <c r="F35" s="701">
        <v>6378</v>
      </c>
      <c r="G35" s="700">
        <v>2787</v>
      </c>
      <c r="H35" s="696">
        <v>527</v>
      </c>
      <c r="I35" s="697">
        <v>145</v>
      </c>
    </row>
    <row r="36" spans="1:9" s="4" customFormat="1" ht="12" customHeight="1" x14ac:dyDescent="0.2">
      <c r="A36" s="13">
        <v>2019</v>
      </c>
      <c r="B36" s="695">
        <v>5867</v>
      </c>
      <c r="C36" s="701">
        <v>8117</v>
      </c>
      <c r="D36" s="700">
        <v>2874</v>
      </c>
      <c r="E36" s="699">
        <v>5563</v>
      </c>
      <c r="F36" s="701">
        <v>6392</v>
      </c>
      <c r="G36" s="700">
        <v>2788</v>
      </c>
      <c r="H36" s="696">
        <v>304</v>
      </c>
      <c r="I36" s="697">
        <v>86</v>
      </c>
    </row>
    <row r="37" spans="1:9" s="4" customFormat="1" ht="18" customHeight="1" x14ac:dyDescent="0.2">
      <c r="A37" s="13">
        <v>2020</v>
      </c>
      <c r="B37" s="695">
        <v>5697</v>
      </c>
      <c r="C37" s="701">
        <v>7822</v>
      </c>
      <c r="D37" s="700">
        <v>2754</v>
      </c>
      <c r="E37" s="699">
        <v>6165</v>
      </c>
      <c r="F37" s="701">
        <v>6936</v>
      </c>
      <c r="G37" s="700">
        <v>3054</v>
      </c>
      <c r="H37" s="696">
        <v>-468</v>
      </c>
      <c r="I37" s="697">
        <v>-300</v>
      </c>
    </row>
    <row r="38" spans="1:9" s="4" customFormat="1" ht="12" customHeight="1" x14ac:dyDescent="0.2">
      <c r="A38" s="13">
        <v>2021</v>
      </c>
      <c r="B38" s="695">
        <v>5573</v>
      </c>
      <c r="C38" s="701">
        <v>7760</v>
      </c>
      <c r="D38" s="700">
        <v>2721</v>
      </c>
      <c r="E38" s="699">
        <v>6439</v>
      </c>
      <c r="F38" s="701">
        <v>7675</v>
      </c>
      <c r="G38" s="700">
        <v>3155</v>
      </c>
      <c r="H38" s="696">
        <v>-866</v>
      </c>
      <c r="I38" s="697">
        <v>-434</v>
      </c>
    </row>
    <row r="39" spans="1:9" ht="3" customHeight="1" x14ac:dyDescent="0.2">
      <c r="A39" s="11"/>
      <c r="B39" s="10"/>
      <c r="C39" s="8"/>
      <c r="D39" s="7"/>
      <c r="E39" s="9"/>
      <c r="F39" s="8"/>
      <c r="G39" s="7"/>
      <c r="H39" s="7"/>
      <c r="I39" s="7"/>
    </row>
    <row r="40" spans="1:9" ht="12" customHeight="1" x14ac:dyDescent="0.2">
      <c r="A40" s="6"/>
      <c r="B40" s="5"/>
      <c r="C40" s="5"/>
      <c r="D40" s="5"/>
      <c r="E40" s="5"/>
      <c r="F40" s="5"/>
      <c r="G40" s="5"/>
      <c r="H40" s="5"/>
      <c r="I40" s="5"/>
    </row>
    <row r="41" spans="1:9" s="432" customFormat="1" ht="12" customHeight="1" x14ac:dyDescent="0.2">
      <c r="A41" s="432" t="s">
        <v>0</v>
      </c>
    </row>
    <row r="42" spans="1:9" s="432" customFormat="1" ht="12" customHeight="1" x14ac:dyDescent="0.2">
      <c r="A42" s="432" t="s">
        <v>434</v>
      </c>
    </row>
    <row r="43" spans="1:9" s="432" customFormat="1" ht="12" customHeight="1" x14ac:dyDescent="0.2">
      <c r="A43" s="432" t="s">
        <v>435</v>
      </c>
    </row>
    <row r="44" spans="1:9" s="432" customFormat="1" ht="12" customHeight="1" x14ac:dyDescent="0.2">
      <c r="A44" s="432" t="s">
        <v>436</v>
      </c>
    </row>
    <row r="45" spans="1:9" s="432" customFormat="1" ht="12" customHeight="1" x14ac:dyDescent="0.2">
      <c r="A45" s="432" t="s">
        <v>439</v>
      </c>
    </row>
    <row r="46" spans="1:9" s="432" customFormat="1" ht="12" customHeight="1" x14ac:dyDescent="0.2">
      <c r="A46" s="432" t="s">
        <v>462</v>
      </c>
    </row>
    <row r="47" spans="1:9" s="432" customFormat="1" ht="12" customHeight="1" x14ac:dyDescent="0.2">
      <c r="A47" s="432" t="s">
        <v>437</v>
      </c>
    </row>
    <row r="48" spans="1:9" s="432" customFormat="1" ht="12" customHeight="1" x14ac:dyDescent="0.2">
      <c r="A48" s="672" t="s">
        <v>403</v>
      </c>
    </row>
    <row r="49" spans="1:1" s="432" customFormat="1" ht="12" customHeight="1" x14ac:dyDescent="0.2">
      <c r="A49" s="673" t="s">
        <v>438</v>
      </c>
    </row>
  </sheetData>
  <mergeCells count="6">
    <mergeCell ref="A5:A6"/>
    <mergeCell ref="B5:D5"/>
    <mergeCell ref="E5:G5"/>
    <mergeCell ref="H5:I5"/>
    <mergeCell ref="B6:C6"/>
    <mergeCell ref="E6:F6"/>
  </mergeCells>
  <hyperlinks>
    <hyperlink ref="J3" location="Inhalt!C17" display="zurück"/>
    <hyperlink ref="J1" location="Inhalt!C1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4"/>
  <sheetViews>
    <sheetView showGridLines="0" zoomScaleNormal="100" workbookViewId="0"/>
  </sheetViews>
  <sheetFormatPr baseColWidth="10" defaultRowHeight="12" x14ac:dyDescent="0.2"/>
  <cols>
    <col min="1" max="1" width="5.85546875" style="4" customWidth="1"/>
    <col min="2" max="2" width="8.7109375" style="4" customWidth="1"/>
    <col min="3" max="3" width="7.42578125" style="4" customWidth="1"/>
    <col min="4" max="4" width="8.7109375" style="4" customWidth="1"/>
    <col min="5" max="5" width="9.28515625" style="4" customWidth="1"/>
    <col min="6" max="6" width="8.28515625" style="4" customWidth="1"/>
    <col min="7" max="7" width="7.42578125" style="4" customWidth="1"/>
    <col min="8" max="8" width="8.7109375" style="4" customWidth="1"/>
    <col min="9" max="9" width="8" style="4" customWidth="1"/>
    <col min="10" max="10" width="7.42578125" style="4" customWidth="1"/>
    <col min="11" max="11" width="8.7109375" style="4" customWidth="1"/>
    <col min="12" max="16384" width="11.42578125" style="4"/>
  </cols>
  <sheetData>
    <row r="1" spans="1:12" ht="12.75" customHeight="1" x14ac:dyDescent="0.2">
      <c r="A1" s="24" t="s">
        <v>585</v>
      </c>
      <c r="L1" s="645" t="s">
        <v>402</v>
      </c>
    </row>
    <row r="2" spans="1:12" ht="12.75" customHeight="1" x14ac:dyDescent="0.2">
      <c r="L2" s="645"/>
    </row>
    <row r="3" spans="1:12" ht="12.75" customHeight="1" x14ac:dyDescent="0.2">
      <c r="A3" s="972" t="s">
        <v>4</v>
      </c>
      <c r="B3" s="994" t="s">
        <v>6</v>
      </c>
      <c r="C3" s="994"/>
      <c r="D3" s="994"/>
      <c r="E3" s="994"/>
      <c r="F3" s="976" t="s">
        <v>1</v>
      </c>
      <c r="G3" s="994"/>
      <c r="H3" s="978"/>
      <c r="I3" s="976" t="s">
        <v>7</v>
      </c>
      <c r="J3" s="994"/>
      <c r="K3" s="978"/>
    </row>
    <row r="4" spans="1:12" ht="12.75" customHeight="1" x14ac:dyDescent="0.2">
      <c r="A4" s="997"/>
      <c r="B4" s="998" t="s">
        <v>531</v>
      </c>
      <c r="C4" s="976" t="s">
        <v>8</v>
      </c>
      <c r="D4" s="978"/>
      <c r="E4" s="982" t="s">
        <v>466</v>
      </c>
      <c r="F4" s="982" t="s">
        <v>464</v>
      </c>
      <c r="G4" s="976" t="s">
        <v>8</v>
      </c>
      <c r="H4" s="978"/>
      <c r="I4" s="982" t="s">
        <v>464</v>
      </c>
      <c r="J4" s="976" t="s">
        <v>8</v>
      </c>
      <c r="K4" s="978"/>
    </row>
    <row r="5" spans="1:12" ht="12.75" customHeight="1" x14ac:dyDescent="0.2">
      <c r="A5" s="973"/>
      <c r="B5" s="999"/>
      <c r="C5" s="26" t="s">
        <v>9</v>
      </c>
      <c r="D5" s="26" t="s">
        <v>10</v>
      </c>
      <c r="E5" s="984"/>
      <c r="F5" s="984"/>
      <c r="G5" s="26" t="s">
        <v>9</v>
      </c>
      <c r="H5" s="26" t="s">
        <v>10</v>
      </c>
      <c r="I5" s="984"/>
      <c r="J5" s="26" t="s">
        <v>9</v>
      </c>
      <c r="K5" s="26" t="s">
        <v>10</v>
      </c>
    </row>
    <row r="6" spans="1:12" ht="18" customHeight="1" x14ac:dyDescent="0.2">
      <c r="A6" s="28">
        <v>1990</v>
      </c>
      <c r="B6" s="675">
        <v>5386</v>
      </c>
      <c r="C6" s="676">
        <v>2604</v>
      </c>
      <c r="D6" s="676">
        <v>16</v>
      </c>
      <c r="E6" s="676">
        <v>1884</v>
      </c>
      <c r="F6" s="676">
        <v>6655</v>
      </c>
      <c r="G6" s="676">
        <v>3920</v>
      </c>
      <c r="H6" s="676">
        <v>4</v>
      </c>
      <c r="I6" s="679">
        <v>-1269</v>
      </c>
      <c r="J6" s="679">
        <v>-1316</v>
      </c>
      <c r="K6" s="676">
        <v>12</v>
      </c>
    </row>
    <row r="7" spans="1:12" ht="12" hidden="1" customHeight="1" x14ac:dyDescent="0.2">
      <c r="A7" s="28">
        <v>1991</v>
      </c>
      <c r="B7" s="675">
        <v>3341</v>
      </c>
      <c r="C7" s="676">
        <v>1640</v>
      </c>
      <c r="D7" s="676">
        <v>70</v>
      </c>
      <c r="E7" s="676">
        <v>1308</v>
      </c>
      <c r="F7" s="971">
        <v>6643</v>
      </c>
      <c r="G7" s="676">
        <v>3897</v>
      </c>
      <c r="H7" s="676">
        <v>35</v>
      </c>
      <c r="I7" s="679">
        <v>-3302</v>
      </c>
      <c r="J7" s="679">
        <v>-2257</v>
      </c>
      <c r="K7" s="676">
        <v>35</v>
      </c>
    </row>
    <row r="8" spans="1:12" ht="12" customHeight="1" x14ac:dyDescent="0.2">
      <c r="A8" s="28">
        <v>1992</v>
      </c>
      <c r="B8" s="675">
        <v>2669</v>
      </c>
      <c r="C8" s="676">
        <v>1285</v>
      </c>
      <c r="D8" s="676">
        <v>76</v>
      </c>
      <c r="E8" s="676">
        <v>1017</v>
      </c>
      <c r="F8" s="676">
        <v>6011</v>
      </c>
      <c r="G8" s="676">
        <v>3493</v>
      </c>
      <c r="H8" s="676">
        <v>20</v>
      </c>
      <c r="I8" s="679">
        <v>-3342</v>
      </c>
      <c r="J8" s="679">
        <v>-2208</v>
      </c>
      <c r="K8" s="676">
        <v>56</v>
      </c>
    </row>
    <row r="9" spans="1:12" ht="12" hidden="1" customHeight="1" x14ac:dyDescent="0.2">
      <c r="A9" s="28">
        <v>1993</v>
      </c>
      <c r="B9" s="675">
        <v>2630</v>
      </c>
      <c r="C9" s="676">
        <v>1242</v>
      </c>
      <c r="D9" s="676">
        <v>98</v>
      </c>
      <c r="E9" s="676">
        <v>985</v>
      </c>
      <c r="F9" s="676">
        <v>5900</v>
      </c>
      <c r="G9" s="676">
        <v>3397</v>
      </c>
      <c r="H9" s="676">
        <v>18</v>
      </c>
      <c r="I9" s="679">
        <v>-3270</v>
      </c>
      <c r="J9" s="679">
        <v>-2155</v>
      </c>
      <c r="K9" s="676">
        <v>80</v>
      </c>
    </row>
    <row r="10" spans="1:12" ht="12" customHeight="1" x14ac:dyDescent="0.2">
      <c r="A10" s="28">
        <v>1994</v>
      </c>
      <c r="B10" s="675">
        <v>2504</v>
      </c>
      <c r="C10" s="676">
        <v>1215</v>
      </c>
      <c r="D10" s="676">
        <v>96</v>
      </c>
      <c r="E10" s="676">
        <v>943</v>
      </c>
      <c r="F10" s="676">
        <v>5613</v>
      </c>
      <c r="G10" s="676">
        <v>3199</v>
      </c>
      <c r="H10" s="676">
        <v>15</v>
      </c>
      <c r="I10" s="679">
        <v>-3109</v>
      </c>
      <c r="J10" s="679">
        <v>-1984</v>
      </c>
      <c r="K10" s="676">
        <v>81</v>
      </c>
    </row>
    <row r="11" spans="1:12" ht="15.6" hidden="1" customHeight="1" x14ac:dyDescent="0.2">
      <c r="A11" s="28">
        <v>1995</v>
      </c>
      <c r="B11" s="675">
        <v>2786</v>
      </c>
      <c r="C11" s="676">
        <v>1375</v>
      </c>
      <c r="D11" s="676">
        <v>80</v>
      </c>
      <c r="E11" s="676">
        <v>1068</v>
      </c>
      <c r="F11" s="676">
        <v>5490</v>
      </c>
      <c r="G11" s="676">
        <v>3149</v>
      </c>
      <c r="H11" s="676">
        <v>21</v>
      </c>
      <c r="I11" s="679">
        <v>-2704</v>
      </c>
      <c r="J11" s="679">
        <v>-1774</v>
      </c>
      <c r="K11" s="676">
        <v>59</v>
      </c>
    </row>
    <row r="12" spans="1:12" ht="12" customHeight="1" x14ac:dyDescent="0.2">
      <c r="A12" s="28">
        <v>1996</v>
      </c>
      <c r="B12" s="675">
        <v>3136</v>
      </c>
      <c r="C12" s="676">
        <v>1528</v>
      </c>
      <c r="D12" s="676">
        <v>107</v>
      </c>
      <c r="E12" s="676">
        <v>1182</v>
      </c>
      <c r="F12" s="676">
        <v>5188</v>
      </c>
      <c r="G12" s="676">
        <v>2988</v>
      </c>
      <c r="H12" s="676">
        <v>21</v>
      </c>
      <c r="I12" s="679">
        <v>-2052</v>
      </c>
      <c r="J12" s="679">
        <v>-1460</v>
      </c>
      <c r="K12" s="676">
        <v>86</v>
      </c>
    </row>
    <row r="13" spans="1:12" ht="12" hidden="1" customHeight="1" x14ac:dyDescent="0.2">
      <c r="A13" s="28">
        <v>1997</v>
      </c>
      <c r="B13" s="675">
        <v>3451</v>
      </c>
      <c r="C13" s="676">
        <v>1671</v>
      </c>
      <c r="D13" s="676">
        <v>102</v>
      </c>
      <c r="E13" s="676">
        <v>1498</v>
      </c>
      <c r="F13" s="676">
        <v>5063</v>
      </c>
      <c r="G13" s="676">
        <v>2881</v>
      </c>
      <c r="H13" s="676">
        <v>12</v>
      </c>
      <c r="I13" s="679">
        <v>-1612</v>
      </c>
      <c r="J13" s="679">
        <v>-1210</v>
      </c>
      <c r="K13" s="676">
        <v>90</v>
      </c>
    </row>
    <row r="14" spans="1:12" ht="12" customHeight="1" x14ac:dyDescent="0.2">
      <c r="A14" s="28">
        <v>1998</v>
      </c>
      <c r="B14" s="675">
        <v>3630</v>
      </c>
      <c r="C14" s="676">
        <v>1765</v>
      </c>
      <c r="D14" s="676">
        <v>110</v>
      </c>
      <c r="E14" s="676">
        <v>1604</v>
      </c>
      <c r="F14" s="676">
        <v>4892</v>
      </c>
      <c r="G14" s="676">
        <v>2792</v>
      </c>
      <c r="H14" s="676">
        <v>21</v>
      </c>
      <c r="I14" s="679">
        <v>-1262</v>
      </c>
      <c r="J14" s="679">
        <v>-1027</v>
      </c>
      <c r="K14" s="676">
        <v>89</v>
      </c>
    </row>
    <row r="15" spans="1:12" ht="12" hidden="1" customHeight="1" x14ac:dyDescent="0.2">
      <c r="A15" s="28">
        <v>1999</v>
      </c>
      <c r="B15" s="675">
        <v>3837</v>
      </c>
      <c r="C15" s="676">
        <v>1845</v>
      </c>
      <c r="D15" s="676">
        <v>121</v>
      </c>
      <c r="E15" s="676">
        <v>1829</v>
      </c>
      <c r="F15" s="676">
        <v>4857</v>
      </c>
      <c r="G15" s="676">
        <v>2750</v>
      </c>
      <c r="H15" s="676">
        <v>17</v>
      </c>
      <c r="I15" s="679">
        <v>-1020</v>
      </c>
      <c r="J15" s="679">
        <v>-905</v>
      </c>
      <c r="K15" s="676">
        <v>104</v>
      </c>
    </row>
    <row r="16" spans="1:12" ht="18" customHeight="1" x14ac:dyDescent="0.2">
      <c r="A16" s="28">
        <v>2000</v>
      </c>
      <c r="B16" s="675">
        <v>4250</v>
      </c>
      <c r="C16" s="676">
        <v>2030</v>
      </c>
      <c r="D16" s="676">
        <v>106</v>
      </c>
      <c r="E16" s="676">
        <v>2100</v>
      </c>
      <c r="F16" s="676">
        <v>4689</v>
      </c>
      <c r="G16" s="676">
        <v>2657</v>
      </c>
      <c r="H16" s="676">
        <v>12</v>
      </c>
      <c r="I16" s="679">
        <v>-439</v>
      </c>
      <c r="J16" s="679">
        <v>-627</v>
      </c>
      <c r="K16" s="676">
        <v>94</v>
      </c>
    </row>
    <row r="17" spans="1:11" ht="12" hidden="1" customHeight="1" x14ac:dyDescent="0.2">
      <c r="A17" s="28">
        <v>2001</v>
      </c>
      <c r="B17" s="675">
        <v>4129</v>
      </c>
      <c r="C17" s="676">
        <v>1959</v>
      </c>
      <c r="D17" s="676">
        <v>100</v>
      </c>
      <c r="E17" s="676">
        <v>2210</v>
      </c>
      <c r="F17" s="676">
        <v>4665</v>
      </c>
      <c r="G17" s="676">
        <v>2675</v>
      </c>
      <c r="H17" s="676">
        <v>21</v>
      </c>
      <c r="I17" s="679">
        <v>-536</v>
      </c>
      <c r="J17" s="679">
        <v>-716</v>
      </c>
      <c r="K17" s="676">
        <v>79</v>
      </c>
    </row>
    <row r="18" spans="1:11" ht="12" customHeight="1" x14ac:dyDescent="0.2">
      <c r="A18" s="28">
        <v>2002</v>
      </c>
      <c r="B18" s="675">
        <v>4113</v>
      </c>
      <c r="C18" s="676">
        <v>2057</v>
      </c>
      <c r="D18" s="676">
        <v>108</v>
      </c>
      <c r="E18" s="676">
        <v>2214</v>
      </c>
      <c r="F18" s="676">
        <v>4930</v>
      </c>
      <c r="G18" s="676">
        <v>2846</v>
      </c>
      <c r="H18" s="676">
        <v>28</v>
      </c>
      <c r="I18" s="679">
        <v>-817</v>
      </c>
      <c r="J18" s="679">
        <v>-789</v>
      </c>
      <c r="K18" s="676">
        <v>80</v>
      </c>
    </row>
    <row r="19" spans="1:11" ht="12" hidden="1" customHeight="1" x14ac:dyDescent="0.2">
      <c r="A19" s="28">
        <v>2003</v>
      </c>
      <c r="B19" s="675">
        <v>4489</v>
      </c>
      <c r="C19" s="676">
        <v>2245</v>
      </c>
      <c r="D19" s="676">
        <v>115</v>
      </c>
      <c r="E19" s="676">
        <v>2495</v>
      </c>
      <c r="F19" s="676">
        <v>4835</v>
      </c>
      <c r="G19" s="676">
        <v>2769</v>
      </c>
      <c r="H19" s="676">
        <v>24</v>
      </c>
      <c r="I19" s="679">
        <v>-346</v>
      </c>
      <c r="J19" s="679">
        <v>-524</v>
      </c>
      <c r="K19" s="676">
        <v>91</v>
      </c>
    </row>
    <row r="20" spans="1:11" ht="12" customHeight="1" x14ac:dyDescent="0.2">
      <c r="A20" s="28">
        <v>2004</v>
      </c>
      <c r="B20" s="675">
        <v>4617</v>
      </c>
      <c r="C20" s="676">
        <v>2246</v>
      </c>
      <c r="D20" s="676">
        <v>114</v>
      </c>
      <c r="E20" s="676">
        <v>2588</v>
      </c>
      <c r="F20" s="676">
        <v>4673</v>
      </c>
      <c r="G20" s="676">
        <v>2654</v>
      </c>
      <c r="H20" s="676">
        <v>19</v>
      </c>
      <c r="I20" s="679">
        <v>-56</v>
      </c>
      <c r="J20" s="679">
        <v>-408</v>
      </c>
      <c r="K20" s="676">
        <v>95</v>
      </c>
    </row>
    <row r="21" spans="1:11" ht="18" hidden="1" customHeight="1" x14ac:dyDescent="0.2">
      <c r="A21" s="28">
        <v>2005</v>
      </c>
      <c r="B21" s="675">
        <v>4725</v>
      </c>
      <c r="C21" s="676">
        <v>2297</v>
      </c>
      <c r="D21" s="676">
        <v>119</v>
      </c>
      <c r="E21" s="676">
        <v>2648</v>
      </c>
      <c r="F21" s="676">
        <v>4802</v>
      </c>
      <c r="G21" s="676">
        <v>2697</v>
      </c>
      <c r="H21" s="676">
        <v>17</v>
      </c>
      <c r="I21" s="679">
        <v>-77</v>
      </c>
      <c r="J21" s="679">
        <v>-400</v>
      </c>
      <c r="K21" s="676">
        <v>102</v>
      </c>
    </row>
    <row r="22" spans="1:11" ht="12" customHeight="1" x14ac:dyDescent="0.2">
      <c r="A22" s="28">
        <v>2006</v>
      </c>
      <c r="B22" s="675">
        <v>4862</v>
      </c>
      <c r="C22" s="676">
        <v>2404</v>
      </c>
      <c r="D22" s="676">
        <v>132</v>
      </c>
      <c r="E22" s="676">
        <v>2805</v>
      </c>
      <c r="F22" s="676">
        <v>4658</v>
      </c>
      <c r="G22" s="676">
        <v>2578</v>
      </c>
      <c r="H22" s="676">
        <v>30</v>
      </c>
      <c r="I22" s="679">
        <v>204</v>
      </c>
      <c r="J22" s="679">
        <v>-174</v>
      </c>
      <c r="K22" s="676">
        <v>102</v>
      </c>
    </row>
    <row r="23" spans="1:11" ht="12" hidden="1" customHeight="1" x14ac:dyDescent="0.2">
      <c r="A23" s="28">
        <v>2007</v>
      </c>
      <c r="B23" s="675">
        <v>5307</v>
      </c>
      <c r="C23" s="676">
        <v>2561</v>
      </c>
      <c r="D23" s="676">
        <v>115</v>
      </c>
      <c r="E23" s="676">
        <v>3095</v>
      </c>
      <c r="F23" s="676">
        <v>4778</v>
      </c>
      <c r="G23" s="676">
        <v>2693</v>
      </c>
      <c r="H23" s="676">
        <v>36</v>
      </c>
      <c r="I23" s="679">
        <v>529</v>
      </c>
      <c r="J23" s="679">
        <v>-132</v>
      </c>
      <c r="K23" s="676">
        <v>79</v>
      </c>
    </row>
    <row r="24" spans="1:11" ht="12" customHeight="1" x14ac:dyDescent="0.2">
      <c r="A24" s="28">
        <v>2008</v>
      </c>
      <c r="B24" s="675">
        <v>5507</v>
      </c>
      <c r="C24" s="676">
        <v>2751</v>
      </c>
      <c r="D24" s="676">
        <v>141</v>
      </c>
      <c r="E24" s="676">
        <v>3168</v>
      </c>
      <c r="F24" s="676">
        <v>4775</v>
      </c>
      <c r="G24" s="676">
        <v>2643</v>
      </c>
      <c r="H24" s="676">
        <v>26</v>
      </c>
      <c r="I24" s="679">
        <v>732</v>
      </c>
      <c r="J24" s="679">
        <v>108</v>
      </c>
      <c r="K24" s="676">
        <v>115</v>
      </c>
    </row>
    <row r="25" spans="1:11" ht="12" hidden="1" customHeight="1" x14ac:dyDescent="0.2">
      <c r="A25" s="28">
        <v>2009</v>
      </c>
      <c r="B25" s="675">
        <v>5609</v>
      </c>
      <c r="C25" s="676">
        <v>2721</v>
      </c>
      <c r="D25" s="676">
        <v>127</v>
      </c>
      <c r="E25" s="676">
        <v>3281</v>
      </c>
      <c r="F25" s="676">
        <v>5033</v>
      </c>
      <c r="G25" s="676">
        <v>2778</v>
      </c>
      <c r="H25" s="676">
        <v>41</v>
      </c>
      <c r="I25" s="679">
        <v>576</v>
      </c>
      <c r="J25" s="679">
        <v>-57</v>
      </c>
      <c r="K25" s="676">
        <v>86</v>
      </c>
    </row>
    <row r="26" spans="1:11" ht="18" customHeight="1" x14ac:dyDescent="0.2">
      <c r="A26" s="28">
        <v>2010</v>
      </c>
      <c r="B26" s="675">
        <v>5819</v>
      </c>
      <c r="C26" s="676">
        <v>2885</v>
      </c>
      <c r="D26" s="676">
        <v>137</v>
      </c>
      <c r="E26" s="676">
        <v>3428</v>
      </c>
      <c r="F26" s="676">
        <v>4903</v>
      </c>
      <c r="G26" s="676">
        <v>2728</v>
      </c>
      <c r="H26" s="676">
        <v>42</v>
      </c>
      <c r="I26" s="679">
        <v>916</v>
      </c>
      <c r="J26" s="679">
        <v>157</v>
      </c>
      <c r="K26" s="676">
        <v>95</v>
      </c>
    </row>
    <row r="27" spans="1:11" ht="12" hidden="1" customHeight="1" x14ac:dyDescent="0.2">
      <c r="A27" s="28">
        <v>2011</v>
      </c>
      <c r="B27" s="675">
        <v>5907</v>
      </c>
      <c r="C27" s="676">
        <v>2859</v>
      </c>
      <c r="D27" s="676">
        <v>142</v>
      </c>
      <c r="E27" s="676">
        <v>3498</v>
      </c>
      <c r="F27" s="676">
        <v>4772</v>
      </c>
      <c r="G27" s="676">
        <v>2542</v>
      </c>
      <c r="H27" s="676">
        <v>33</v>
      </c>
      <c r="I27" s="679">
        <v>1135</v>
      </c>
      <c r="J27" s="679">
        <v>317</v>
      </c>
      <c r="K27" s="676">
        <v>109</v>
      </c>
    </row>
    <row r="28" spans="1:11" ht="12" customHeight="1" x14ac:dyDescent="0.2">
      <c r="A28" s="28">
        <v>2012</v>
      </c>
      <c r="B28" s="675">
        <v>6007</v>
      </c>
      <c r="C28" s="676">
        <v>2898</v>
      </c>
      <c r="D28" s="676">
        <v>158</v>
      </c>
      <c r="E28" s="676">
        <v>3529</v>
      </c>
      <c r="F28" s="676">
        <v>5040</v>
      </c>
      <c r="G28" s="676">
        <v>2753</v>
      </c>
      <c r="H28" s="676">
        <v>39</v>
      </c>
      <c r="I28" s="679">
        <v>967</v>
      </c>
      <c r="J28" s="679">
        <v>145</v>
      </c>
      <c r="K28" s="676">
        <v>119</v>
      </c>
    </row>
    <row r="29" spans="1:11" ht="12" hidden="1" customHeight="1" x14ac:dyDescent="0.2">
      <c r="A29" s="28">
        <v>2013</v>
      </c>
      <c r="B29" s="677">
        <v>6072</v>
      </c>
      <c r="C29" s="678">
        <v>2936</v>
      </c>
      <c r="D29" s="678">
        <v>167</v>
      </c>
      <c r="E29" s="678">
        <v>3560</v>
      </c>
      <c r="F29" s="678">
        <v>5273</v>
      </c>
      <c r="G29" s="678">
        <v>2780</v>
      </c>
      <c r="H29" s="678">
        <v>46</v>
      </c>
      <c r="I29" s="679">
        <v>799</v>
      </c>
      <c r="J29" s="679">
        <v>156</v>
      </c>
      <c r="K29" s="676">
        <v>121</v>
      </c>
    </row>
    <row r="30" spans="1:11" ht="12" customHeight="1" x14ac:dyDescent="0.2">
      <c r="A30" s="28">
        <v>2014</v>
      </c>
      <c r="B30" s="677">
        <v>6300</v>
      </c>
      <c r="C30" s="678">
        <v>3067</v>
      </c>
      <c r="D30" s="678">
        <v>210</v>
      </c>
      <c r="E30" s="678">
        <v>3663</v>
      </c>
      <c r="F30" s="678">
        <v>4995</v>
      </c>
      <c r="G30" s="678">
        <v>2630</v>
      </c>
      <c r="H30" s="678">
        <v>51</v>
      </c>
      <c r="I30" s="679">
        <v>1305</v>
      </c>
      <c r="J30" s="679">
        <v>437</v>
      </c>
      <c r="K30" s="676">
        <v>159</v>
      </c>
    </row>
    <row r="31" spans="1:11" ht="18" hidden="1" customHeight="1" x14ac:dyDescent="0.2">
      <c r="A31" s="28">
        <v>2015</v>
      </c>
      <c r="B31" s="677">
        <v>6222</v>
      </c>
      <c r="C31" s="678">
        <v>3048</v>
      </c>
      <c r="D31" s="678">
        <v>246</v>
      </c>
      <c r="E31" s="678">
        <v>3667</v>
      </c>
      <c r="F31" s="678">
        <v>5484</v>
      </c>
      <c r="G31" s="678">
        <v>2822</v>
      </c>
      <c r="H31" s="678">
        <v>66</v>
      </c>
      <c r="I31" s="679">
        <v>738</v>
      </c>
      <c r="J31" s="679">
        <v>226</v>
      </c>
      <c r="K31" s="676">
        <v>180</v>
      </c>
    </row>
    <row r="32" spans="1:11" ht="12" customHeight="1" x14ac:dyDescent="0.2">
      <c r="A32" s="28">
        <v>2016</v>
      </c>
      <c r="B32" s="677">
        <v>6467</v>
      </c>
      <c r="C32" s="678">
        <v>3150</v>
      </c>
      <c r="D32" s="678">
        <v>382</v>
      </c>
      <c r="E32" s="678">
        <v>3700</v>
      </c>
      <c r="F32" s="678">
        <v>5135</v>
      </c>
      <c r="G32" s="678">
        <v>2628</v>
      </c>
      <c r="H32" s="678">
        <v>61</v>
      </c>
      <c r="I32" s="679">
        <v>1332</v>
      </c>
      <c r="J32" s="679">
        <v>522</v>
      </c>
      <c r="K32" s="676">
        <v>321</v>
      </c>
    </row>
    <row r="33" spans="1:12" ht="12" hidden="1" customHeight="1" x14ac:dyDescent="0.2">
      <c r="A33" s="28">
        <v>2017</v>
      </c>
      <c r="B33" s="677">
        <v>6358</v>
      </c>
      <c r="C33" s="678">
        <v>3109</v>
      </c>
      <c r="D33" s="678">
        <v>432</v>
      </c>
      <c r="E33" s="678">
        <v>3615</v>
      </c>
      <c r="F33" s="678">
        <v>5359</v>
      </c>
      <c r="G33" s="678">
        <v>2710</v>
      </c>
      <c r="H33" s="678">
        <v>56</v>
      </c>
      <c r="I33" s="679">
        <v>999</v>
      </c>
      <c r="J33" s="679">
        <v>399</v>
      </c>
      <c r="K33" s="676">
        <v>376</v>
      </c>
    </row>
    <row r="34" spans="1:12" ht="12" customHeight="1" x14ac:dyDescent="0.2">
      <c r="A34" s="28">
        <v>2018</v>
      </c>
      <c r="B34" s="677">
        <v>6095</v>
      </c>
      <c r="C34" s="678">
        <v>2932</v>
      </c>
      <c r="D34" s="678">
        <v>486</v>
      </c>
      <c r="E34" s="678">
        <v>3378</v>
      </c>
      <c r="F34" s="678">
        <v>5568</v>
      </c>
      <c r="G34" s="678">
        <v>2787</v>
      </c>
      <c r="H34" s="678">
        <v>71</v>
      </c>
      <c r="I34" s="679">
        <v>527</v>
      </c>
      <c r="J34" s="679">
        <v>145</v>
      </c>
      <c r="K34" s="676">
        <v>415</v>
      </c>
    </row>
    <row r="35" spans="1:12" ht="18" customHeight="1" x14ac:dyDescent="0.2">
      <c r="A35" s="28">
        <v>2019</v>
      </c>
      <c r="B35" s="677">
        <v>5867</v>
      </c>
      <c r="C35" s="678">
        <v>2874</v>
      </c>
      <c r="D35" s="678">
        <v>529</v>
      </c>
      <c r="E35" s="678">
        <v>3143</v>
      </c>
      <c r="F35" s="678">
        <v>5563</v>
      </c>
      <c r="G35" s="678">
        <v>2788</v>
      </c>
      <c r="H35" s="678">
        <v>70</v>
      </c>
      <c r="I35" s="679">
        <v>304</v>
      </c>
      <c r="J35" s="679">
        <v>86</v>
      </c>
      <c r="K35" s="676">
        <v>459</v>
      </c>
    </row>
    <row r="36" spans="1:12" ht="12" customHeight="1" x14ac:dyDescent="0.2">
      <c r="A36" s="28">
        <v>2020</v>
      </c>
      <c r="B36" s="677">
        <v>5697</v>
      </c>
      <c r="C36" s="678">
        <v>2754</v>
      </c>
      <c r="D36" s="678">
        <v>208</v>
      </c>
      <c r="E36" s="678">
        <v>3019</v>
      </c>
      <c r="F36" s="678">
        <v>6165</v>
      </c>
      <c r="G36" s="678">
        <v>3054</v>
      </c>
      <c r="H36" s="678">
        <v>89</v>
      </c>
      <c r="I36" s="679">
        <v>-468</v>
      </c>
      <c r="J36" s="679">
        <v>-300</v>
      </c>
      <c r="K36" s="676">
        <v>119</v>
      </c>
    </row>
    <row r="37" spans="1:12" ht="12" customHeight="1" x14ac:dyDescent="0.2">
      <c r="A37" s="28">
        <v>2021</v>
      </c>
      <c r="B37" s="677">
        <v>5573</v>
      </c>
      <c r="C37" s="678">
        <v>2721</v>
      </c>
      <c r="D37" s="678">
        <v>570</v>
      </c>
      <c r="E37" s="678">
        <v>2994</v>
      </c>
      <c r="F37" s="678">
        <v>6439</v>
      </c>
      <c r="G37" s="678">
        <v>3155</v>
      </c>
      <c r="H37" s="678">
        <v>89</v>
      </c>
      <c r="I37" s="679">
        <v>-866</v>
      </c>
      <c r="J37" s="679">
        <v>-434</v>
      </c>
      <c r="K37" s="676">
        <v>481</v>
      </c>
    </row>
    <row r="38" spans="1:12" ht="3" customHeight="1" x14ac:dyDescent="0.2">
      <c r="A38" s="32"/>
      <c r="B38" s="33"/>
      <c r="C38" s="34"/>
      <c r="D38" s="34"/>
      <c r="E38" s="34"/>
      <c r="F38" s="34"/>
      <c r="G38" s="34"/>
      <c r="H38" s="34"/>
      <c r="I38" s="34"/>
      <c r="J38" s="34"/>
      <c r="K38" s="34">
        <f>D38-H38</f>
        <v>0</v>
      </c>
    </row>
    <row r="39" spans="1:12" ht="12.75" customHeight="1" x14ac:dyDescent="0.2">
      <c r="A39" s="35"/>
      <c r="B39" s="36"/>
      <c r="C39" s="36"/>
      <c r="D39" s="36"/>
      <c r="E39" s="36"/>
      <c r="F39" s="36"/>
      <c r="G39" s="36"/>
      <c r="H39" s="36"/>
      <c r="I39" s="36"/>
      <c r="J39" s="36"/>
      <c r="K39" s="36"/>
    </row>
    <row r="40" spans="1:12" s="22" customFormat="1" ht="12.75" customHeight="1" x14ac:dyDescent="0.25">
      <c r="A40" s="24" t="s">
        <v>586</v>
      </c>
      <c r="L40" s="645" t="s">
        <v>402</v>
      </c>
    </row>
    <row r="41" spans="1:12" ht="12.75" customHeight="1" x14ac:dyDescent="0.2"/>
    <row r="42" spans="1:12" ht="12.75" customHeight="1" x14ac:dyDescent="0.2">
      <c r="A42" s="972" t="s">
        <v>4</v>
      </c>
      <c r="B42" s="974" t="s">
        <v>6</v>
      </c>
      <c r="C42" s="988"/>
      <c r="D42" s="989"/>
      <c r="E42" s="37" t="s">
        <v>1</v>
      </c>
      <c r="F42" s="976" t="s">
        <v>11</v>
      </c>
      <c r="G42" s="994"/>
      <c r="H42" s="978"/>
    </row>
    <row r="43" spans="1:12" ht="12.75" customHeight="1" x14ac:dyDescent="0.2">
      <c r="A43" s="990"/>
      <c r="B43" s="991" t="s">
        <v>526</v>
      </c>
      <c r="C43" s="976" t="s">
        <v>12</v>
      </c>
      <c r="D43" s="978"/>
      <c r="E43" s="982" t="s">
        <v>468</v>
      </c>
      <c r="F43" s="985" t="s">
        <v>469</v>
      </c>
      <c r="G43" s="985" t="s">
        <v>470</v>
      </c>
      <c r="H43" s="985" t="s">
        <v>471</v>
      </c>
    </row>
    <row r="44" spans="1:12" ht="12.75" customHeight="1" x14ac:dyDescent="0.2">
      <c r="A44" s="990"/>
      <c r="B44" s="992"/>
      <c r="C44" s="982" t="s">
        <v>466</v>
      </c>
      <c r="D44" s="982" t="s">
        <v>467</v>
      </c>
      <c r="E44" s="983"/>
      <c r="F44" s="986"/>
      <c r="G44" s="986"/>
      <c r="H44" s="995"/>
    </row>
    <row r="45" spans="1:12" ht="12.75" customHeight="1" x14ac:dyDescent="0.2">
      <c r="A45" s="647"/>
      <c r="B45" s="993"/>
      <c r="C45" s="984"/>
      <c r="D45" s="984"/>
      <c r="E45" s="984"/>
      <c r="F45" s="987"/>
      <c r="G45" s="987"/>
      <c r="H45" s="996"/>
    </row>
    <row r="46" spans="1:12" ht="18" customHeight="1" x14ac:dyDescent="0.2">
      <c r="A46" s="39">
        <v>1990</v>
      </c>
      <c r="B46" s="29">
        <v>106.83563748079877</v>
      </c>
      <c r="C46" s="40">
        <v>34.979576680282214</v>
      </c>
      <c r="D46" s="40">
        <v>0.29706646862235425</v>
      </c>
      <c r="E46" s="30">
        <v>69.770408163265301</v>
      </c>
      <c r="F46" s="30">
        <v>100</v>
      </c>
      <c r="G46" s="30">
        <v>100</v>
      </c>
      <c r="H46" s="30">
        <v>100</v>
      </c>
      <c r="I46" s="41"/>
    </row>
    <row r="47" spans="1:12" ht="12" hidden="1" customHeight="1" x14ac:dyDescent="0.2">
      <c r="A47" s="39">
        <v>1991</v>
      </c>
      <c r="B47" s="29">
        <v>103.71951219512195</v>
      </c>
      <c r="C47" s="40">
        <v>39.149955103262499</v>
      </c>
      <c r="D47" s="40">
        <v>2.0951810835079319</v>
      </c>
      <c r="E47" s="30">
        <v>70.46445984090326</v>
      </c>
      <c r="F47" s="30">
        <v>62.031191979205346</v>
      </c>
      <c r="G47" s="30">
        <v>64.560158329352362</v>
      </c>
      <c r="H47" s="30">
        <v>99.819684447783615</v>
      </c>
      <c r="I47" s="41"/>
    </row>
    <row r="48" spans="1:12" ht="12" customHeight="1" x14ac:dyDescent="0.2">
      <c r="A48" s="39">
        <v>1992</v>
      </c>
      <c r="B48" s="29">
        <v>107.70428015564202</v>
      </c>
      <c r="C48" s="40">
        <v>38.104158860996627</v>
      </c>
      <c r="D48" s="40">
        <v>2.847508430123642</v>
      </c>
      <c r="E48" s="30">
        <v>72.087031205267678</v>
      </c>
      <c r="F48" s="30">
        <v>49.554400297066472</v>
      </c>
      <c r="G48" s="30">
        <v>52.364703473691385</v>
      </c>
      <c r="H48" s="30">
        <v>90.323065364387674</v>
      </c>
      <c r="I48" s="41"/>
    </row>
    <row r="49" spans="1:9" ht="12" hidden="1" customHeight="1" x14ac:dyDescent="0.2">
      <c r="A49" s="39">
        <v>1993</v>
      </c>
      <c r="B49" s="29">
        <v>111.75523349436394</v>
      </c>
      <c r="C49" s="40">
        <v>37.452471482889734</v>
      </c>
      <c r="D49" s="40">
        <v>3.7262357414448668</v>
      </c>
      <c r="E49" s="30">
        <v>73.682661171622016</v>
      </c>
      <c r="F49" s="30">
        <v>48.830300779799479</v>
      </c>
      <c r="G49" s="30">
        <v>51.880161059168771</v>
      </c>
      <c r="H49" s="30">
        <v>88.655146506386174</v>
      </c>
      <c r="I49" s="41"/>
    </row>
    <row r="50" spans="1:9" ht="12" customHeight="1" x14ac:dyDescent="0.2">
      <c r="A50" s="39">
        <v>1994</v>
      </c>
      <c r="B50" s="29">
        <v>106.09053497942386</v>
      </c>
      <c r="C50" s="40">
        <v>37.659744408945684</v>
      </c>
      <c r="D50" s="40">
        <v>3.8338658146964857</v>
      </c>
      <c r="E50" s="30">
        <v>75.461081587996247</v>
      </c>
      <c r="F50" s="30">
        <v>46.490902339398438</v>
      </c>
      <c r="G50" s="30">
        <v>47.512454787415557</v>
      </c>
      <c r="H50" s="30">
        <v>84.342599549211116</v>
      </c>
      <c r="I50" s="41"/>
    </row>
    <row r="51" spans="1:9" ht="15.6" hidden="1" customHeight="1" x14ac:dyDescent="0.2">
      <c r="A51" s="39">
        <v>1995</v>
      </c>
      <c r="B51" s="29">
        <v>102.61818181818182</v>
      </c>
      <c r="C51" s="40">
        <v>38.334529791816223</v>
      </c>
      <c r="D51" s="40">
        <v>2.8715003589375447</v>
      </c>
      <c r="E51" s="30">
        <v>74.341060654175934</v>
      </c>
      <c r="F51" s="30">
        <v>51.726698848867436</v>
      </c>
      <c r="G51" s="30">
        <v>54.958029072544868</v>
      </c>
      <c r="H51" s="30">
        <v>82.494365138993246</v>
      </c>
      <c r="I51" s="41"/>
    </row>
    <row r="52" spans="1:9" ht="12" customHeight="1" x14ac:dyDescent="0.2">
      <c r="A52" s="39">
        <v>1996</v>
      </c>
      <c r="B52" s="29">
        <v>105.23560209424083</v>
      </c>
      <c r="C52" s="40">
        <v>37.691326530612244</v>
      </c>
      <c r="D52" s="40">
        <v>3.4119897959183674</v>
      </c>
      <c r="E52" s="30">
        <v>73.627844712182068</v>
      </c>
      <c r="F52" s="30">
        <v>58.225027849981437</v>
      </c>
      <c r="G52" s="30">
        <v>62.205691667235385</v>
      </c>
      <c r="H52" s="30">
        <v>77.956423741547709</v>
      </c>
      <c r="I52" s="41"/>
    </row>
    <row r="53" spans="1:9" ht="12" hidden="1" customHeight="1" x14ac:dyDescent="0.2">
      <c r="A53" s="39">
        <v>1997</v>
      </c>
      <c r="B53" s="29">
        <v>106.52304009575104</v>
      </c>
      <c r="C53" s="40">
        <v>43.40770791075051</v>
      </c>
      <c r="D53" s="40">
        <v>2.9556650246305418</v>
      </c>
      <c r="E53" s="30">
        <v>75.737591114196462</v>
      </c>
      <c r="F53" s="30">
        <v>64.07352395098404</v>
      </c>
      <c r="G53" s="30">
        <v>70.429263632020749</v>
      </c>
      <c r="H53" s="30">
        <v>76.078136739293768</v>
      </c>
      <c r="I53" s="41"/>
    </row>
    <row r="54" spans="1:9" ht="12" customHeight="1" x14ac:dyDescent="0.2">
      <c r="A54" s="39">
        <v>1998</v>
      </c>
      <c r="B54" s="29">
        <v>105.66572237960339</v>
      </c>
      <c r="C54" s="40">
        <v>44.187327823691462</v>
      </c>
      <c r="D54" s="40">
        <v>3.0303030303030303</v>
      </c>
      <c r="E54" s="30">
        <v>75.214899713467048</v>
      </c>
      <c r="F54" s="30">
        <v>67.396955068696613</v>
      </c>
      <c r="G54" s="30">
        <v>74.837917150071647</v>
      </c>
      <c r="H54" s="30">
        <v>73.508640120210373</v>
      </c>
      <c r="I54" s="41"/>
    </row>
    <row r="55" spans="1:9" ht="12" hidden="1" customHeight="1" x14ac:dyDescent="0.2">
      <c r="A55" s="39">
        <v>1999</v>
      </c>
      <c r="B55" s="29">
        <v>107.96747967479675</v>
      </c>
      <c r="C55" s="40">
        <v>47.667448527495438</v>
      </c>
      <c r="D55" s="40">
        <v>3.1535053427156634</v>
      </c>
      <c r="E55" s="30">
        <v>76.618181818181824</v>
      </c>
      <c r="F55" s="30">
        <v>71.240252506498322</v>
      </c>
      <c r="G55" s="30">
        <v>80.099638299324369</v>
      </c>
      <c r="H55" s="30">
        <v>72.982719759579268</v>
      </c>
      <c r="I55" s="41"/>
    </row>
    <row r="56" spans="1:9" ht="18" customHeight="1" x14ac:dyDescent="0.2">
      <c r="A56" s="39">
        <v>2000</v>
      </c>
      <c r="B56" s="29">
        <v>109.35960591133005</v>
      </c>
      <c r="C56" s="40">
        <v>49.411764705882355</v>
      </c>
      <c r="D56" s="40">
        <v>2.4941176470588236</v>
      </c>
      <c r="E56" s="30">
        <v>76.477229958599921</v>
      </c>
      <c r="F56" s="30">
        <v>78.908280727812851</v>
      </c>
      <c r="G56" s="30">
        <v>87.763597898041354</v>
      </c>
      <c r="H56" s="30">
        <v>70.458302028549952</v>
      </c>
      <c r="I56" s="41"/>
    </row>
    <row r="57" spans="1:9" ht="12" hidden="1" customHeight="1" x14ac:dyDescent="0.2">
      <c r="A57" s="39">
        <v>2001</v>
      </c>
      <c r="B57" s="29">
        <v>110.77080142930066</v>
      </c>
      <c r="C57" s="40">
        <v>53.523855655122304</v>
      </c>
      <c r="D57" s="40">
        <v>2.4218939210462582</v>
      </c>
      <c r="E57" s="30">
        <v>74.392523364485982</v>
      </c>
      <c r="F57" s="30">
        <v>76.661715558856287</v>
      </c>
      <c r="G57" s="30">
        <v>85.033781478195593</v>
      </c>
      <c r="H57" s="30">
        <v>70.09767092411721</v>
      </c>
      <c r="I57" s="41"/>
    </row>
    <row r="58" spans="1:9" ht="12" customHeight="1" x14ac:dyDescent="0.2">
      <c r="A58" s="39">
        <v>2002</v>
      </c>
      <c r="B58" s="29">
        <v>99.951385512882837</v>
      </c>
      <c r="C58" s="40">
        <v>53.829321663019691</v>
      </c>
      <c r="D58" s="40">
        <v>2.6258205689277898</v>
      </c>
      <c r="E58" s="30">
        <v>73.225579761068161</v>
      </c>
      <c r="F58" s="30">
        <v>76.364649090233939</v>
      </c>
      <c r="G58" s="30">
        <v>84.044223026001504</v>
      </c>
      <c r="H58" s="30">
        <v>74.07963936889557</v>
      </c>
      <c r="I58" s="41"/>
    </row>
    <row r="59" spans="1:9" ht="12" hidden="1" customHeight="1" x14ac:dyDescent="0.2">
      <c r="A59" s="39">
        <v>2003</v>
      </c>
      <c r="B59" s="29">
        <v>99.955456570155903</v>
      </c>
      <c r="C59" s="40">
        <v>55.580307418133216</v>
      </c>
      <c r="D59" s="40">
        <v>2.5618177767877031</v>
      </c>
      <c r="E59" s="30">
        <v>74.6117732033225</v>
      </c>
      <c r="F59" s="30">
        <v>83.345711102859269</v>
      </c>
      <c r="G59" s="30">
        <v>91.032553060806663</v>
      </c>
      <c r="H59" s="30">
        <v>72.65214124718257</v>
      </c>
      <c r="I59" s="41"/>
    </row>
    <row r="60" spans="1:9" ht="12" customHeight="1" x14ac:dyDescent="0.2">
      <c r="A60" s="39">
        <v>2004</v>
      </c>
      <c r="B60" s="29">
        <v>105.56544968833482</v>
      </c>
      <c r="C60" s="40">
        <v>56.053714533246698</v>
      </c>
      <c r="D60" s="40">
        <v>2.4691358024691357</v>
      </c>
      <c r="E60" s="30">
        <v>76.073850791258479</v>
      </c>
      <c r="F60" s="30">
        <v>85.722242851838104</v>
      </c>
      <c r="G60" s="30">
        <v>92.465706681225697</v>
      </c>
      <c r="H60" s="30">
        <v>70.217881292261453</v>
      </c>
      <c r="I60" s="41"/>
    </row>
    <row r="61" spans="1:9" ht="18" hidden="1" customHeight="1" x14ac:dyDescent="0.2">
      <c r="A61" s="39">
        <v>2005</v>
      </c>
      <c r="B61" s="29">
        <v>105.70309098824553</v>
      </c>
      <c r="C61" s="40">
        <v>56.042328042328045</v>
      </c>
      <c r="D61" s="40">
        <v>2.5185185185185186</v>
      </c>
      <c r="E61" s="30">
        <v>78.049684835001855</v>
      </c>
      <c r="F61" s="30">
        <v>87.72744151503899</v>
      </c>
      <c r="G61" s="30">
        <v>92.251770262350036</v>
      </c>
      <c r="H61" s="30">
        <v>72.156273478587536</v>
      </c>
      <c r="I61" s="41"/>
    </row>
    <row r="62" spans="1:9" ht="12" customHeight="1" x14ac:dyDescent="0.2">
      <c r="A62" s="39">
        <v>2006</v>
      </c>
      <c r="B62" s="29">
        <v>102.24625623960067</v>
      </c>
      <c r="C62" s="40">
        <v>57.692307692307693</v>
      </c>
      <c r="D62" s="40">
        <v>2.7149321266968327</v>
      </c>
      <c r="E62" s="30">
        <v>80.68269976726144</v>
      </c>
      <c r="F62" s="30">
        <v>90.271073152617902</v>
      </c>
      <c r="G62" s="30">
        <v>91.369342216133617</v>
      </c>
      <c r="H62" s="30">
        <v>69.992486851990989</v>
      </c>
      <c r="I62" s="41"/>
    </row>
    <row r="63" spans="1:9" ht="12" hidden="1" customHeight="1" x14ac:dyDescent="0.2">
      <c r="A63" s="39">
        <v>2007</v>
      </c>
      <c r="B63" s="29">
        <v>107.22374072627879</v>
      </c>
      <c r="C63" s="40">
        <v>58.319201055210101</v>
      </c>
      <c r="D63" s="40">
        <v>2.1669493122291312</v>
      </c>
      <c r="E63" s="30">
        <v>77.422948384701073</v>
      </c>
      <c r="F63" s="30">
        <v>98.533234311177125</v>
      </c>
      <c r="G63" s="30">
        <v>97.314517172337702</v>
      </c>
      <c r="H63" s="30">
        <v>71.795642374154767</v>
      </c>
      <c r="I63" s="41"/>
    </row>
    <row r="64" spans="1:9" ht="12" customHeight="1" x14ac:dyDescent="0.2">
      <c r="A64" s="39">
        <v>2008</v>
      </c>
      <c r="B64" s="29">
        <v>100.18175209014903</v>
      </c>
      <c r="C64" s="40">
        <v>57.526784092972584</v>
      </c>
      <c r="D64" s="40">
        <v>2.5603777011076811</v>
      </c>
      <c r="E64" s="30">
        <v>80.665909950813472</v>
      </c>
      <c r="F64" s="30">
        <v>102.24656516895656</v>
      </c>
      <c r="G64" s="31">
        <v>100.81212038490412</v>
      </c>
      <c r="H64" s="30">
        <v>71.750563486100674</v>
      </c>
      <c r="I64" s="41"/>
    </row>
    <row r="65" spans="1:9" ht="12" hidden="1" customHeight="1" x14ac:dyDescent="0.2">
      <c r="A65" s="39">
        <v>2009</v>
      </c>
      <c r="B65" s="29">
        <v>106.13744946710769</v>
      </c>
      <c r="C65" s="40">
        <v>58.495275450169373</v>
      </c>
      <c r="D65" s="40">
        <v>2.2642182207167054</v>
      </c>
      <c r="E65" s="30">
        <v>81.173506119510435</v>
      </c>
      <c r="F65" s="30">
        <v>104.14036390642407</v>
      </c>
      <c r="G65" s="31">
        <v>100.66769369122083</v>
      </c>
      <c r="H65" s="30">
        <v>75.627347858752813</v>
      </c>
      <c r="I65" s="41"/>
    </row>
    <row r="66" spans="1:9" ht="18" customHeight="1" x14ac:dyDescent="0.2">
      <c r="A66" s="39">
        <v>2010</v>
      </c>
      <c r="B66" s="29">
        <v>101.69844020797227</v>
      </c>
      <c r="C66" s="40">
        <v>58.910465715758718</v>
      </c>
      <c r="D66" s="40">
        <v>2.3543564186286305</v>
      </c>
      <c r="E66" s="30">
        <v>79.728739002932556</v>
      </c>
      <c r="F66" s="30">
        <v>108.03936130709246</v>
      </c>
      <c r="G66" s="31">
        <v>103.20645489711802</v>
      </c>
      <c r="H66" s="30">
        <v>73.673929376408722</v>
      </c>
      <c r="I66" s="41"/>
    </row>
    <row r="67" spans="1:9" ht="12" hidden="1" customHeight="1" x14ac:dyDescent="0.2">
      <c r="A67" s="39">
        <v>2011</v>
      </c>
      <c r="B67" s="29">
        <v>106.61070304302204</v>
      </c>
      <c r="C67" s="40">
        <v>59.217877094972067</v>
      </c>
      <c r="D67" s="40">
        <v>2.4039275435923479</v>
      </c>
      <c r="E67" s="30">
        <v>87.726199842643581</v>
      </c>
      <c r="F67" s="30">
        <v>109.67322688451542</v>
      </c>
      <c r="G67" s="31">
        <v>103.38761222433767</v>
      </c>
      <c r="H67" s="30">
        <v>71.705484598046581</v>
      </c>
      <c r="I67" s="41"/>
    </row>
    <row r="68" spans="1:9" ht="12" customHeight="1" x14ac:dyDescent="0.2">
      <c r="A68" s="39">
        <v>2012</v>
      </c>
      <c r="B68" s="29">
        <v>107.28088336783989</v>
      </c>
      <c r="C68" s="40">
        <v>58.748127184950889</v>
      </c>
      <c r="D68" s="40">
        <v>2.6302646911936076</v>
      </c>
      <c r="E68" s="30">
        <v>83.073011260443153</v>
      </c>
      <c r="F68" s="30">
        <v>111.52989231340513</v>
      </c>
      <c r="G68" s="31">
        <v>103.23388991163196</v>
      </c>
      <c r="H68" s="30">
        <v>75.732531930879048</v>
      </c>
      <c r="I68" s="41"/>
    </row>
    <row r="69" spans="1:9" ht="12" hidden="1" customHeight="1" x14ac:dyDescent="0.2">
      <c r="A69" s="39">
        <v>2013</v>
      </c>
      <c r="B69" s="29">
        <v>106.81198910081744</v>
      </c>
      <c r="C69" s="40">
        <v>58.629776021080367</v>
      </c>
      <c r="D69" s="40">
        <v>2.7503293807641636</v>
      </c>
      <c r="E69" s="30">
        <v>89.676258992805757</v>
      </c>
      <c r="F69" s="30">
        <v>112.73672484218345</v>
      </c>
      <c r="G69" s="31">
        <v>103.44735967461585</v>
      </c>
      <c r="H69" s="30">
        <v>79.233658903080396</v>
      </c>
      <c r="I69" s="41"/>
    </row>
    <row r="70" spans="1:9" ht="12" customHeight="1" x14ac:dyDescent="0.2">
      <c r="A70" s="39">
        <v>2014</v>
      </c>
      <c r="B70" s="29">
        <v>105.41245516791653</v>
      </c>
      <c r="C70" s="40">
        <v>58.142857142857146</v>
      </c>
      <c r="D70" s="40">
        <v>3.3333333333333335</v>
      </c>
      <c r="E70" s="30">
        <v>89.923954372623569</v>
      </c>
      <c r="F70" s="30">
        <v>116.96992202005198</v>
      </c>
      <c r="G70" s="31">
        <v>106.18346509334515</v>
      </c>
      <c r="H70" s="30">
        <v>75.056348610067616</v>
      </c>
      <c r="I70" s="41"/>
    </row>
    <row r="71" spans="1:9" ht="18" hidden="1" customHeight="1" x14ac:dyDescent="0.2">
      <c r="A71" s="39">
        <v>2015</v>
      </c>
      <c r="B71" s="29">
        <v>104.13385826771653</v>
      </c>
      <c r="C71" s="40">
        <v>58.936033429765352</v>
      </c>
      <c r="D71" s="40">
        <v>3.9537126325940211</v>
      </c>
      <c r="E71" s="30">
        <v>94.330262225372081</v>
      </c>
      <c r="F71" s="30">
        <v>115.52172298551801</v>
      </c>
      <c r="G71" s="31">
        <v>103.34750013547055</v>
      </c>
      <c r="H71" s="30">
        <v>82.404207362885046</v>
      </c>
      <c r="I71" s="41"/>
    </row>
    <row r="72" spans="1:9" ht="12" customHeight="1" x14ac:dyDescent="0.2">
      <c r="A72" s="39">
        <v>2016</v>
      </c>
      <c r="B72" s="29">
        <v>105.3015873015873</v>
      </c>
      <c r="C72" s="40">
        <v>57.213545693520949</v>
      </c>
      <c r="D72" s="40">
        <v>5.9069120148445959</v>
      </c>
      <c r="E72" s="30">
        <v>95.395738203957379</v>
      </c>
      <c r="F72" s="30">
        <v>120.07055328629781</v>
      </c>
      <c r="G72" s="31">
        <v>107.24763401863868</v>
      </c>
      <c r="H72" s="30">
        <v>1</v>
      </c>
      <c r="I72" s="41"/>
    </row>
    <row r="73" spans="1:9" ht="12" hidden="1" customHeight="1" x14ac:dyDescent="0.2">
      <c r="A73" s="39">
        <v>2017</v>
      </c>
      <c r="B73" s="29">
        <v>104.50305564490189</v>
      </c>
      <c r="C73" s="40">
        <v>56.857502359232463</v>
      </c>
      <c r="D73" s="40">
        <v>6.794589493551431</v>
      </c>
      <c r="E73" s="30">
        <v>97.749077490774908</v>
      </c>
      <c r="F73" s="30">
        <v>118.04678796880803</v>
      </c>
      <c r="G73" s="31">
        <v>105.6302463659319</v>
      </c>
      <c r="H73" s="30">
        <v>80.525920360631105</v>
      </c>
      <c r="I73" s="41"/>
    </row>
    <row r="74" spans="1:9" ht="12" customHeight="1" x14ac:dyDescent="0.2">
      <c r="A74" s="39">
        <v>2018</v>
      </c>
      <c r="B74" s="29">
        <v>107.87858117326057</v>
      </c>
      <c r="C74" s="40">
        <v>55.422477440525022</v>
      </c>
      <c r="D74" s="40">
        <v>7.9737489745693191</v>
      </c>
      <c r="E74" s="30">
        <v>99.784714747039828</v>
      </c>
      <c r="F74" s="30">
        <v>113.16375789082807</v>
      </c>
      <c r="G74" s="31">
        <v>102</v>
      </c>
      <c r="H74" s="30">
        <v>83.666416228399697</v>
      </c>
      <c r="I74" s="41"/>
    </row>
    <row r="75" spans="1:9" ht="18" customHeight="1" x14ac:dyDescent="0.2">
      <c r="A75" s="39">
        <v>2019</v>
      </c>
      <c r="B75" s="29">
        <v>104.14057063326375</v>
      </c>
      <c r="C75" s="40">
        <v>53.570819839781834</v>
      </c>
      <c r="D75" s="40">
        <v>9.016533151525481</v>
      </c>
      <c r="E75" s="30">
        <v>99.533715925394546</v>
      </c>
      <c r="F75" s="30">
        <v>108.93056071295952</v>
      </c>
      <c r="G75" s="31">
        <v>98.887599808912853</v>
      </c>
      <c r="H75" s="30">
        <v>83.591284748309548</v>
      </c>
      <c r="I75" s="41"/>
    </row>
    <row r="76" spans="1:9" ht="12" customHeight="1" x14ac:dyDescent="0.2">
      <c r="A76" s="39">
        <v>2020</v>
      </c>
      <c r="B76" s="29">
        <v>106.86274509803921</v>
      </c>
      <c r="C76" s="40">
        <v>52.992803229770054</v>
      </c>
      <c r="D76" s="40">
        <v>3.6510444093382484</v>
      </c>
      <c r="E76" s="30">
        <v>101.8664047151277</v>
      </c>
      <c r="F76" s="30">
        <v>105.77422948384701</v>
      </c>
      <c r="G76" s="31">
        <v>96.908482904524675</v>
      </c>
      <c r="H76" s="30">
        <v>92.637114951164534</v>
      </c>
      <c r="I76" s="41"/>
    </row>
    <row r="77" spans="1:9" ht="12" customHeight="1" x14ac:dyDescent="0.2">
      <c r="A77" s="28">
        <v>2021</v>
      </c>
      <c r="B77" s="29">
        <v>104.81440646821022</v>
      </c>
      <c r="C77" s="40">
        <v>53.723308810335546</v>
      </c>
      <c r="D77" s="40">
        <v>10.227884442849453</v>
      </c>
      <c r="E77" s="30">
        <v>104.08874801901743</v>
      </c>
      <c r="F77" s="30">
        <v>103.47196435202378</v>
      </c>
      <c r="G77" s="31">
        <v>97.263359039104628</v>
      </c>
      <c r="H77" s="30">
        <v>96.754320060105186</v>
      </c>
      <c r="I77" s="41"/>
    </row>
    <row r="78" spans="1:9" ht="3" customHeight="1" x14ac:dyDescent="0.2">
      <c r="A78" s="32"/>
      <c r="B78" s="33"/>
      <c r="C78" s="34"/>
      <c r="D78" s="34"/>
      <c r="E78" s="34"/>
      <c r="F78" s="34"/>
      <c r="G78" s="34"/>
      <c r="H78" s="34"/>
      <c r="I78" s="41"/>
    </row>
    <row r="79" spans="1:9" ht="12" customHeight="1" x14ac:dyDescent="0.2"/>
    <row r="80" spans="1:9" s="3" customFormat="1" ht="12" customHeight="1" x14ac:dyDescent="0.2">
      <c r="A80" s="432" t="s">
        <v>13</v>
      </c>
      <c r="C80" s="42"/>
    </row>
    <row r="81" spans="1:1" s="3" customFormat="1" ht="12" customHeight="1" x14ac:dyDescent="0.2">
      <c r="A81" s="882" t="s">
        <v>404</v>
      </c>
    </row>
    <row r="82" spans="1:1" s="3" customFormat="1" ht="12" customHeight="1" x14ac:dyDescent="0.2">
      <c r="A82" s="432" t="s">
        <v>587</v>
      </c>
    </row>
    <row r="83" spans="1:1" s="3" customFormat="1" ht="12" customHeight="1" x14ac:dyDescent="0.2">
      <c r="A83" s="432" t="s">
        <v>14</v>
      </c>
    </row>
    <row r="84" spans="1:1" ht="11.25" customHeight="1" x14ac:dyDescent="0.2"/>
  </sheetData>
  <mergeCells count="22">
    <mergeCell ref="I4:I5"/>
    <mergeCell ref="A3:A5"/>
    <mergeCell ref="B3:E3"/>
    <mergeCell ref="F3:H3"/>
    <mergeCell ref="I3:K3"/>
    <mergeCell ref="C4:D4"/>
    <mergeCell ref="G4:H4"/>
    <mergeCell ref="J4:K4"/>
    <mergeCell ref="B4:B5"/>
    <mergeCell ref="E4:E5"/>
    <mergeCell ref="F4:F5"/>
    <mergeCell ref="E43:E45"/>
    <mergeCell ref="F43:F45"/>
    <mergeCell ref="C43:D43"/>
    <mergeCell ref="B42:D42"/>
    <mergeCell ref="A42:A44"/>
    <mergeCell ref="B43:B45"/>
    <mergeCell ref="C44:C45"/>
    <mergeCell ref="D44:D45"/>
    <mergeCell ref="F42:H42"/>
    <mergeCell ref="G43:G45"/>
    <mergeCell ref="H43:H45"/>
  </mergeCells>
  <hyperlinks>
    <hyperlink ref="L1" location="Inhalt!C18" display="zurück"/>
    <hyperlink ref="L40" location="Inhalt!C19" display="zurück"/>
  </hyperlinks>
  <pageMargins left="0.70866141732283472" right="0.70866141732283472" top="0.70866141732283472" bottom="0.70866141732283472" header="0.47244094488188981" footer="0.47244094488188981"/>
  <pageSetup paperSize="9" fitToWidth="0" fitToHeight="0" orientation="portrait" r:id="rId1"/>
  <headerFooter>
    <oddFooter>&amp;C&amp;"-,Standard"&amp;8Landeshauptstadt Dresden, Kommunale Statistikstelle - Bevölkerungsbewegung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showGridLines="0" zoomScaleNormal="100" workbookViewId="0"/>
  </sheetViews>
  <sheetFormatPr baseColWidth="10" defaultRowHeight="12" x14ac:dyDescent="0.2"/>
  <cols>
    <col min="1" max="2" width="7.7109375" style="194" customWidth="1"/>
    <col min="3" max="3" width="8.7109375" style="194" customWidth="1"/>
    <col min="4" max="5" width="8.28515625" style="194" customWidth="1"/>
    <col min="6" max="6" width="7.7109375" style="194" customWidth="1"/>
    <col min="7" max="7" width="14.28515625" style="194" customWidth="1"/>
    <col min="8" max="10" width="8.7109375" style="194" customWidth="1"/>
    <col min="11" max="11" width="1.42578125" style="194" customWidth="1"/>
    <col min="12" max="16384" width="11.42578125" style="194"/>
  </cols>
  <sheetData>
    <row r="1" spans="1:12" s="193" customFormat="1" ht="12.75" customHeight="1" x14ac:dyDescent="0.2">
      <c r="A1" s="193" t="s">
        <v>591</v>
      </c>
      <c r="L1" s="645" t="s">
        <v>402</v>
      </c>
    </row>
    <row r="2" spans="1:12" ht="12" customHeight="1" x14ac:dyDescent="0.2">
      <c r="L2" s="645"/>
    </row>
    <row r="3" spans="1:12" ht="12" customHeight="1" x14ac:dyDescent="0.2">
      <c r="A3" s="1000" t="s">
        <v>4</v>
      </c>
      <c r="B3" s="1006" t="s">
        <v>106</v>
      </c>
      <c r="C3" s="1009" t="s">
        <v>472</v>
      </c>
      <c r="D3" s="1010"/>
      <c r="E3" s="1013" t="s">
        <v>469</v>
      </c>
      <c r="F3" s="976" t="s">
        <v>407</v>
      </c>
      <c r="G3" s="989"/>
      <c r="H3" s="1016" t="s">
        <v>474</v>
      </c>
      <c r="I3" s="1016" t="s">
        <v>475</v>
      </c>
      <c r="J3" s="1016" t="s">
        <v>476</v>
      </c>
    </row>
    <row r="4" spans="1:12" ht="12" customHeight="1" x14ac:dyDescent="0.2">
      <c r="A4" s="1001"/>
      <c r="B4" s="1007"/>
      <c r="C4" s="1011"/>
      <c r="D4" s="1012"/>
      <c r="E4" s="1014"/>
      <c r="F4" s="982" t="s">
        <v>464</v>
      </c>
      <c r="G4" s="982" t="s">
        <v>473</v>
      </c>
      <c r="H4" s="1017"/>
      <c r="I4" s="1017"/>
      <c r="J4" s="1018"/>
    </row>
    <row r="5" spans="1:12" ht="12" customHeight="1" x14ac:dyDescent="0.2">
      <c r="A5" s="1002"/>
      <c r="B5" s="1008"/>
      <c r="C5" s="195" t="s">
        <v>107</v>
      </c>
      <c r="D5" s="196" t="s">
        <v>108</v>
      </c>
      <c r="E5" s="1015"/>
      <c r="F5" s="984"/>
      <c r="G5" s="984"/>
      <c r="H5" s="1003" t="s">
        <v>12</v>
      </c>
      <c r="I5" s="1004"/>
      <c r="J5" s="1005"/>
    </row>
    <row r="6" spans="1:12" ht="16.5" hidden="1" customHeight="1" x14ac:dyDescent="0.2">
      <c r="A6" s="197">
        <v>1980</v>
      </c>
      <c r="B6" s="198">
        <v>7632</v>
      </c>
      <c r="C6" s="199">
        <v>69</v>
      </c>
      <c r="D6" s="200">
        <v>1</v>
      </c>
      <c r="E6" s="200">
        <v>7663</v>
      </c>
      <c r="F6" s="199">
        <v>40</v>
      </c>
      <c r="G6" s="200">
        <v>0</v>
      </c>
      <c r="H6" s="201">
        <v>0.51927820329741659</v>
      </c>
      <c r="I6" s="202">
        <v>1.8304556666233935</v>
      </c>
      <c r="J6" s="202">
        <v>0.91719077568134177</v>
      </c>
    </row>
    <row r="7" spans="1:12" ht="11.1" hidden="1" customHeight="1" x14ac:dyDescent="0.2">
      <c r="A7" s="197">
        <v>1981</v>
      </c>
      <c r="B7" s="198">
        <v>7430</v>
      </c>
      <c r="C7" s="199">
        <v>59</v>
      </c>
      <c r="D7" s="203">
        <v>0</v>
      </c>
      <c r="E7" s="203">
        <v>7435</v>
      </c>
      <c r="F7" s="199">
        <v>54</v>
      </c>
      <c r="G7" s="203">
        <v>0</v>
      </c>
      <c r="H7" s="201">
        <v>0.72105755107490987</v>
      </c>
      <c r="I7" s="202">
        <v>1.575644278274803</v>
      </c>
      <c r="J7" s="202">
        <v>0.79407806191117092</v>
      </c>
    </row>
    <row r="8" spans="1:12" ht="18" customHeight="1" x14ac:dyDescent="0.2">
      <c r="A8" s="197">
        <v>1982</v>
      </c>
      <c r="B8" s="681">
        <v>7336</v>
      </c>
      <c r="C8" s="682">
        <v>59</v>
      </c>
      <c r="D8" s="680">
        <v>0</v>
      </c>
      <c r="E8" s="686">
        <v>7360</v>
      </c>
      <c r="F8" s="682">
        <v>35</v>
      </c>
      <c r="G8" s="686">
        <v>4</v>
      </c>
      <c r="H8" s="201">
        <v>0.47329276538201487</v>
      </c>
      <c r="I8" s="202">
        <v>1.5956727518593645</v>
      </c>
      <c r="J8" s="202">
        <v>0.80425299890948743</v>
      </c>
    </row>
    <row r="9" spans="1:12" ht="12" customHeight="1" x14ac:dyDescent="0.2">
      <c r="A9" s="197">
        <v>1983</v>
      </c>
      <c r="B9" s="681">
        <v>7157</v>
      </c>
      <c r="C9" s="682">
        <v>67</v>
      </c>
      <c r="D9" s="686">
        <v>1</v>
      </c>
      <c r="E9" s="686">
        <v>7191</v>
      </c>
      <c r="F9" s="682">
        <v>35</v>
      </c>
      <c r="G9" s="686">
        <v>4</v>
      </c>
      <c r="H9" s="201">
        <v>0.48436202601716027</v>
      </c>
      <c r="I9" s="202">
        <v>1.8959313589814559</v>
      </c>
      <c r="J9" s="202">
        <v>0.95011876484560565</v>
      </c>
    </row>
    <row r="10" spans="1:12" ht="12" customHeight="1" x14ac:dyDescent="0.2">
      <c r="A10" s="197">
        <v>1984</v>
      </c>
      <c r="B10" s="681">
        <v>6851</v>
      </c>
      <c r="C10" s="682">
        <v>51</v>
      </c>
      <c r="D10" s="686">
        <v>1</v>
      </c>
      <c r="E10" s="686">
        <v>6870</v>
      </c>
      <c r="F10" s="682">
        <v>34</v>
      </c>
      <c r="G10" s="680">
        <v>0</v>
      </c>
      <c r="H10" s="201">
        <v>0.492468134414832</v>
      </c>
      <c r="I10" s="202">
        <v>1.5208574739281575</v>
      </c>
      <c r="J10" s="202">
        <v>0.75901328273244784</v>
      </c>
    </row>
    <row r="11" spans="1:12" ht="12" customHeight="1" x14ac:dyDescent="0.2">
      <c r="A11" s="197">
        <v>1985</v>
      </c>
      <c r="B11" s="681">
        <v>7040</v>
      </c>
      <c r="C11" s="682">
        <v>69</v>
      </c>
      <c r="D11" s="686">
        <v>1</v>
      </c>
      <c r="E11" s="686">
        <v>7078</v>
      </c>
      <c r="F11" s="682">
        <v>33</v>
      </c>
      <c r="G11" s="680">
        <v>0</v>
      </c>
      <c r="H11" s="201">
        <v>0.46406975108986076</v>
      </c>
      <c r="I11" s="202">
        <v>1.9828434819294052</v>
      </c>
      <c r="J11" s="202">
        <v>0.99431818181818177</v>
      </c>
    </row>
    <row r="12" spans="1:12" ht="12" customHeight="1" x14ac:dyDescent="0.2">
      <c r="A12" s="197">
        <v>1986</v>
      </c>
      <c r="B12" s="681">
        <v>6719</v>
      </c>
      <c r="C12" s="682">
        <v>56</v>
      </c>
      <c r="D12" s="686">
        <v>1</v>
      </c>
      <c r="E12" s="686">
        <v>6741</v>
      </c>
      <c r="F12" s="682">
        <v>36</v>
      </c>
      <c r="G12" s="686">
        <v>1</v>
      </c>
      <c r="H12" s="201">
        <v>0.53120849933598935</v>
      </c>
      <c r="I12" s="202">
        <v>1.6969160395455216</v>
      </c>
      <c r="J12" s="202">
        <v>0.84834052686411665</v>
      </c>
    </row>
    <row r="13" spans="1:12" ht="18" customHeight="1" x14ac:dyDescent="0.2">
      <c r="A13" s="197">
        <v>1987</v>
      </c>
      <c r="B13" s="681">
        <v>6890</v>
      </c>
      <c r="C13" s="682">
        <v>57</v>
      </c>
      <c r="D13" s="686">
        <v>2</v>
      </c>
      <c r="E13" s="686">
        <v>6931</v>
      </c>
      <c r="F13" s="682">
        <v>20</v>
      </c>
      <c r="G13" s="686">
        <v>3</v>
      </c>
      <c r="H13" s="201">
        <v>0.28772838440512155</v>
      </c>
      <c r="I13" s="202">
        <v>1.7263703064307294</v>
      </c>
      <c r="J13" s="202">
        <v>0.85631349782293176</v>
      </c>
    </row>
    <row r="14" spans="1:12" ht="12" customHeight="1" x14ac:dyDescent="0.2">
      <c r="A14" s="197">
        <v>1988</v>
      </c>
      <c r="B14" s="681">
        <v>6507</v>
      </c>
      <c r="C14" s="682">
        <v>52</v>
      </c>
      <c r="D14" s="686">
        <v>3</v>
      </c>
      <c r="E14" s="686">
        <v>6538</v>
      </c>
      <c r="F14" s="682">
        <v>27</v>
      </c>
      <c r="G14" s="680">
        <v>0</v>
      </c>
      <c r="H14" s="201">
        <v>0.41127189642041129</v>
      </c>
      <c r="I14" s="202">
        <v>1.7212490479817213</v>
      </c>
      <c r="J14" s="202">
        <v>0.84524358383279541</v>
      </c>
    </row>
    <row r="15" spans="1:12" ht="12" customHeight="1" x14ac:dyDescent="0.2">
      <c r="A15" s="197">
        <v>1989</v>
      </c>
      <c r="B15" s="681">
        <v>6008</v>
      </c>
      <c r="C15" s="682">
        <v>64</v>
      </c>
      <c r="D15" s="686">
        <v>1</v>
      </c>
      <c r="E15" s="686">
        <v>6053</v>
      </c>
      <c r="F15" s="682">
        <v>21</v>
      </c>
      <c r="G15" s="686">
        <v>2</v>
      </c>
      <c r="H15" s="201">
        <v>0.34573592360882449</v>
      </c>
      <c r="I15" s="202">
        <v>2.1567336187026669</v>
      </c>
      <c r="J15" s="202">
        <v>1.0818908122503328</v>
      </c>
    </row>
    <row r="16" spans="1:12" ht="12" customHeight="1" x14ac:dyDescent="0.2">
      <c r="A16" s="197">
        <v>1990</v>
      </c>
      <c r="B16" s="681">
        <v>5368</v>
      </c>
      <c r="C16" s="682">
        <v>37</v>
      </c>
      <c r="D16" s="680">
        <v>0</v>
      </c>
      <c r="E16" s="686">
        <v>5386</v>
      </c>
      <c r="F16" s="682">
        <v>19</v>
      </c>
      <c r="G16" s="680">
        <v>0</v>
      </c>
      <c r="H16" s="201">
        <v>0.35152636447733582</v>
      </c>
      <c r="I16" s="202">
        <v>1.3691026827012025</v>
      </c>
      <c r="J16" s="202">
        <v>0.68926974664679586</v>
      </c>
    </row>
    <row r="17" spans="1:10" ht="12" customHeight="1" x14ac:dyDescent="0.2">
      <c r="A17" s="197">
        <v>1991</v>
      </c>
      <c r="B17" s="681">
        <v>3321</v>
      </c>
      <c r="C17" s="682">
        <v>27</v>
      </c>
      <c r="D17" s="680">
        <v>0</v>
      </c>
      <c r="E17" s="686">
        <v>3341</v>
      </c>
      <c r="F17" s="682">
        <v>7</v>
      </c>
      <c r="G17" s="680">
        <v>0</v>
      </c>
      <c r="H17" s="201">
        <v>0.20908004778972522</v>
      </c>
      <c r="I17" s="202">
        <v>1.6129032258064515</v>
      </c>
      <c r="J17" s="202">
        <v>0.81300813008130079</v>
      </c>
    </row>
    <row r="18" spans="1:10" ht="18" customHeight="1" x14ac:dyDescent="0.2">
      <c r="A18" s="197">
        <v>1992</v>
      </c>
      <c r="B18" s="681">
        <v>2654</v>
      </c>
      <c r="C18" s="682">
        <v>20</v>
      </c>
      <c r="D18" s="680">
        <v>0</v>
      </c>
      <c r="E18" s="686">
        <v>2669</v>
      </c>
      <c r="F18" s="682">
        <v>5</v>
      </c>
      <c r="G18" s="680">
        <v>0</v>
      </c>
      <c r="H18" s="201">
        <v>0.18698578908002991</v>
      </c>
      <c r="I18" s="202">
        <v>1.4958863126402393</v>
      </c>
      <c r="J18" s="202">
        <v>0.75357950263752826</v>
      </c>
    </row>
    <row r="19" spans="1:10" ht="12" customHeight="1" x14ac:dyDescent="0.2">
      <c r="A19" s="197">
        <v>1993</v>
      </c>
      <c r="B19" s="681">
        <v>2609</v>
      </c>
      <c r="C19" s="682">
        <v>29</v>
      </c>
      <c r="D19" s="680">
        <v>0</v>
      </c>
      <c r="E19" s="686">
        <v>2630</v>
      </c>
      <c r="F19" s="682">
        <v>8</v>
      </c>
      <c r="G19" s="686">
        <v>1</v>
      </c>
      <c r="H19" s="201">
        <v>0.30326004548900681</v>
      </c>
      <c r="I19" s="202">
        <v>2.1986353297952994</v>
      </c>
      <c r="J19" s="202">
        <v>1.1115369873514758</v>
      </c>
    </row>
    <row r="20" spans="1:10" ht="12" customHeight="1" x14ac:dyDescent="0.2">
      <c r="A20" s="197">
        <v>1994</v>
      </c>
      <c r="B20" s="681">
        <v>2485</v>
      </c>
      <c r="C20" s="682">
        <v>26</v>
      </c>
      <c r="D20" s="680">
        <v>0</v>
      </c>
      <c r="E20" s="686">
        <v>2504</v>
      </c>
      <c r="F20" s="682">
        <v>7</v>
      </c>
      <c r="G20" s="680">
        <v>0</v>
      </c>
      <c r="H20" s="201">
        <v>0.27877339705296694</v>
      </c>
      <c r="I20" s="202">
        <v>2.0708880923934689</v>
      </c>
      <c r="J20" s="202">
        <v>1.0462776659959758</v>
      </c>
    </row>
    <row r="21" spans="1:10" ht="12" customHeight="1" x14ac:dyDescent="0.2">
      <c r="A21" s="197">
        <v>1995</v>
      </c>
      <c r="B21" s="681">
        <v>2759</v>
      </c>
      <c r="C21" s="682">
        <v>37</v>
      </c>
      <c r="D21" s="680">
        <v>0</v>
      </c>
      <c r="E21" s="686">
        <v>2786</v>
      </c>
      <c r="F21" s="682">
        <v>10</v>
      </c>
      <c r="G21" s="680">
        <v>0</v>
      </c>
      <c r="H21" s="201">
        <v>0.35765379113018597</v>
      </c>
      <c r="I21" s="202">
        <v>2.6466380543633763</v>
      </c>
      <c r="J21" s="202">
        <v>1.3410656034795216</v>
      </c>
    </row>
    <row r="22" spans="1:10" ht="12" customHeight="1" x14ac:dyDescent="0.2">
      <c r="A22" s="197">
        <v>1996</v>
      </c>
      <c r="B22" s="681">
        <v>3104</v>
      </c>
      <c r="C22" s="682">
        <v>40</v>
      </c>
      <c r="D22" s="686">
        <v>2</v>
      </c>
      <c r="E22" s="686">
        <v>3136</v>
      </c>
      <c r="F22" s="682">
        <v>12</v>
      </c>
      <c r="G22" s="686">
        <v>1</v>
      </c>
      <c r="H22" s="201">
        <v>0.38119440914866581</v>
      </c>
      <c r="I22" s="202">
        <v>2.7318932655654384</v>
      </c>
      <c r="J22" s="202">
        <v>1.3530927835051547</v>
      </c>
    </row>
    <row r="23" spans="1:10" ht="18" customHeight="1" x14ac:dyDescent="0.2">
      <c r="A23" s="197">
        <v>1997</v>
      </c>
      <c r="B23" s="681">
        <v>3426</v>
      </c>
      <c r="C23" s="682">
        <v>35</v>
      </c>
      <c r="D23" s="680">
        <v>0</v>
      </c>
      <c r="E23" s="686">
        <v>3451</v>
      </c>
      <c r="F23" s="682">
        <v>10</v>
      </c>
      <c r="G23" s="686">
        <v>1</v>
      </c>
      <c r="H23" s="201">
        <v>0.28893383415197921</v>
      </c>
      <c r="I23" s="202">
        <v>2.0225368390638545</v>
      </c>
      <c r="J23" s="202">
        <v>1.0215995329830707</v>
      </c>
    </row>
    <row r="24" spans="1:10" ht="12" customHeight="1" x14ac:dyDescent="0.2">
      <c r="A24" s="197">
        <v>1998</v>
      </c>
      <c r="B24" s="681">
        <v>3598</v>
      </c>
      <c r="C24" s="682">
        <v>42</v>
      </c>
      <c r="D24" s="686">
        <v>1</v>
      </c>
      <c r="E24" s="686">
        <v>3630</v>
      </c>
      <c r="F24" s="682">
        <v>12</v>
      </c>
      <c r="G24" s="680">
        <v>0</v>
      </c>
      <c r="H24" s="201">
        <v>0.32948929159802304</v>
      </c>
      <c r="I24" s="202">
        <v>2.3887973640856672</v>
      </c>
      <c r="J24" s="202">
        <v>1.1951083935519733</v>
      </c>
    </row>
    <row r="25" spans="1:10" ht="12" customHeight="1" x14ac:dyDescent="0.2">
      <c r="A25" s="197">
        <v>1999</v>
      </c>
      <c r="B25" s="681">
        <v>3793</v>
      </c>
      <c r="C25" s="682">
        <v>51</v>
      </c>
      <c r="D25" s="686">
        <v>3</v>
      </c>
      <c r="E25" s="686">
        <v>3837</v>
      </c>
      <c r="F25" s="682">
        <v>13</v>
      </c>
      <c r="G25" s="686">
        <v>2</v>
      </c>
      <c r="H25" s="201">
        <v>0.33766233766233766</v>
      </c>
      <c r="I25" s="202">
        <v>2.883116883116883</v>
      </c>
      <c r="J25" s="202">
        <v>1.4236751911415766</v>
      </c>
    </row>
    <row r="26" spans="1:10" ht="12" customHeight="1" x14ac:dyDescent="0.2">
      <c r="A26" s="197">
        <v>2000</v>
      </c>
      <c r="B26" s="681">
        <v>4218</v>
      </c>
      <c r="C26" s="682">
        <v>45</v>
      </c>
      <c r="D26" s="686">
        <v>3</v>
      </c>
      <c r="E26" s="686">
        <v>4250</v>
      </c>
      <c r="F26" s="682">
        <v>19</v>
      </c>
      <c r="G26" s="680">
        <v>0</v>
      </c>
      <c r="H26" s="201">
        <v>0.44506910283438744</v>
      </c>
      <c r="I26" s="202">
        <v>2.3190442726633873</v>
      </c>
      <c r="J26" s="202">
        <v>1.1379800853485065</v>
      </c>
    </row>
    <row r="27" spans="1:10" ht="12" customHeight="1" x14ac:dyDescent="0.2">
      <c r="A27" s="197">
        <v>2001</v>
      </c>
      <c r="B27" s="681">
        <v>4082</v>
      </c>
      <c r="C27" s="682">
        <v>53</v>
      </c>
      <c r="D27" s="686">
        <v>1</v>
      </c>
      <c r="E27" s="686">
        <v>4129</v>
      </c>
      <c r="F27" s="682">
        <v>8</v>
      </c>
      <c r="G27" s="680">
        <v>0</v>
      </c>
      <c r="H27" s="201">
        <v>0.19337684312303602</v>
      </c>
      <c r="I27" s="202">
        <v>2.6347594875513658</v>
      </c>
      <c r="J27" s="202">
        <v>1.3228809407153357</v>
      </c>
    </row>
    <row r="28" spans="1:10" ht="18" customHeight="1" x14ac:dyDescent="0.2">
      <c r="A28" s="197">
        <v>2002</v>
      </c>
      <c r="B28" s="681">
        <v>4074</v>
      </c>
      <c r="C28" s="682">
        <v>43</v>
      </c>
      <c r="D28" s="686">
        <v>4</v>
      </c>
      <c r="E28" s="686">
        <v>4113</v>
      </c>
      <c r="F28" s="682">
        <v>12</v>
      </c>
      <c r="G28" s="686">
        <v>4</v>
      </c>
      <c r="H28" s="201">
        <v>0.29090909090909089</v>
      </c>
      <c r="I28" s="202">
        <v>2.375757575757576</v>
      </c>
      <c r="J28" s="202">
        <v>1.1536573392243494</v>
      </c>
    </row>
    <row r="29" spans="1:10" ht="12" customHeight="1" x14ac:dyDescent="0.2">
      <c r="A29" s="197">
        <v>2003</v>
      </c>
      <c r="B29" s="681">
        <v>4424</v>
      </c>
      <c r="C29" s="682">
        <v>74</v>
      </c>
      <c r="D29" s="686">
        <v>3</v>
      </c>
      <c r="E29" s="686">
        <v>4489</v>
      </c>
      <c r="F29" s="682">
        <v>15</v>
      </c>
      <c r="G29" s="686">
        <v>3</v>
      </c>
      <c r="H29" s="201">
        <v>0.3330373001776199</v>
      </c>
      <c r="I29" s="202">
        <v>3.4857904085257547</v>
      </c>
      <c r="J29" s="202">
        <v>1.740506329113924</v>
      </c>
    </row>
    <row r="30" spans="1:10" ht="12" customHeight="1" x14ac:dyDescent="0.2">
      <c r="A30" s="204">
        <v>2004</v>
      </c>
      <c r="B30" s="681">
        <v>4555</v>
      </c>
      <c r="C30" s="682">
        <v>75</v>
      </c>
      <c r="D30" s="686">
        <v>1</v>
      </c>
      <c r="E30" s="686">
        <v>4617</v>
      </c>
      <c r="F30" s="682">
        <v>15</v>
      </c>
      <c r="G30" s="680">
        <v>0</v>
      </c>
      <c r="H30" s="201">
        <v>0.32383419689119169</v>
      </c>
      <c r="I30" s="202">
        <v>3.3031088082901556</v>
      </c>
      <c r="J30" s="202">
        <v>1.6684961580680571</v>
      </c>
    </row>
    <row r="31" spans="1:10" ht="12" customHeight="1" x14ac:dyDescent="0.2">
      <c r="A31" s="204">
        <v>2005</v>
      </c>
      <c r="B31" s="681">
        <v>4658</v>
      </c>
      <c r="C31" s="683">
        <v>74</v>
      </c>
      <c r="D31" s="687">
        <v>1</v>
      </c>
      <c r="E31" s="686">
        <v>4725</v>
      </c>
      <c r="F31" s="683">
        <v>9</v>
      </c>
      <c r="G31" s="687">
        <v>1</v>
      </c>
      <c r="H31" s="201">
        <v>0.19011406844106463</v>
      </c>
      <c r="I31" s="202">
        <v>3.1896915927334177</v>
      </c>
      <c r="J31" s="202">
        <v>1.6101331043366252</v>
      </c>
    </row>
    <row r="32" spans="1:10" ht="12" customHeight="1" x14ac:dyDescent="0.2">
      <c r="A32" s="204">
        <v>2006</v>
      </c>
      <c r="B32" s="681">
        <v>4805</v>
      </c>
      <c r="C32" s="683">
        <v>65</v>
      </c>
      <c r="D32" s="687">
        <v>2</v>
      </c>
      <c r="E32" s="686">
        <v>4862</v>
      </c>
      <c r="F32" s="683">
        <v>12</v>
      </c>
      <c r="G32" s="687">
        <v>2</v>
      </c>
      <c r="H32" s="201">
        <v>0.24620434961017645</v>
      </c>
      <c r="I32" s="202">
        <v>2.7903159622486662</v>
      </c>
      <c r="J32" s="202">
        <v>1.3943808532778357</v>
      </c>
    </row>
    <row r="33" spans="1:10" ht="18" customHeight="1" x14ac:dyDescent="0.2">
      <c r="A33" s="204">
        <v>2007</v>
      </c>
      <c r="B33" s="681">
        <v>5250</v>
      </c>
      <c r="C33" s="683">
        <v>73</v>
      </c>
      <c r="D33" s="687">
        <v>1</v>
      </c>
      <c r="E33" s="686">
        <v>5307</v>
      </c>
      <c r="F33" s="683">
        <v>18</v>
      </c>
      <c r="G33" s="690">
        <v>0</v>
      </c>
      <c r="H33" s="201">
        <v>0.3380281690140845</v>
      </c>
      <c r="I33" s="202">
        <v>2.7981220657276995</v>
      </c>
      <c r="J33" s="202">
        <v>1.4095238095238096</v>
      </c>
    </row>
    <row r="34" spans="1:10" ht="12" customHeight="1" x14ac:dyDescent="0.2">
      <c r="A34" s="204">
        <v>2008</v>
      </c>
      <c r="B34" s="681">
        <v>5434</v>
      </c>
      <c r="C34" s="683">
        <v>89</v>
      </c>
      <c r="D34" s="687">
        <v>1</v>
      </c>
      <c r="E34" s="686">
        <v>5507</v>
      </c>
      <c r="F34" s="683">
        <v>18</v>
      </c>
      <c r="G34" s="690">
        <v>0</v>
      </c>
      <c r="H34" s="201">
        <v>0.32579185520361992</v>
      </c>
      <c r="I34" s="202">
        <v>3.2760180995475112</v>
      </c>
      <c r="J34" s="202">
        <v>1.6562384983437615</v>
      </c>
    </row>
    <row r="35" spans="1:10" ht="12" customHeight="1" x14ac:dyDescent="0.2">
      <c r="A35" s="204">
        <v>2009</v>
      </c>
      <c r="B35" s="681">
        <v>5535</v>
      </c>
      <c r="C35" s="683">
        <v>84</v>
      </c>
      <c r="D35" s="687">
        <v>2</v>
      </c>
      <c r="E35" s="686">
        <v>5609</v>
      </c>
      <c r="F35" s="683">
        <v>14</v>
      </c>
      <c r="G35" s="687">
        <v>1</v>
      </c>
      <c r="H35" s="201">
        <v>0.2489774141917126</v>
      </c>
      <c r="I35" s="202">
        <v>3.094433576382714</v>
      </c>
      <c r="J35" s="202">
        <v>1.5537488708220415</v>
      </c>
    </row>
    <row r="36" spans="1:10" ht="12" customHeight="1" x14ac:dyDescent="0.2">
      <c r="A36" s="204">
        <v>2010</v>
      </c>
      <c r="B36" s="681">
        <v>5735</v>
      </c>
      <c r="C36" s="683">
        <v>99</v>
      </c>
      <c r="D36" s="687">
        <v>2</v>
      </c>
      <c r="E36" s="686">
        <v>5819</v>
      </c>
      <c r="F36" s="683">
        <v>19</v>
      </c>
      <c r="G36" s="687">
        <v>2</v>
      </c>
      <c r="H36" s="201">
        <v>0.32545392257622474</v>
      </c>
      <c r="I36" s="202">
        <v>3.4943473792394655</v>
      </c>
      <c r="J36" s="202">
        <v>1.7611159546643418</v>
      </c>
    </row>
    <row r="37" spans="1:10" ht="12" customHeight="1" x14ac:dyDescent="0.2">
      <c r="A37" s="205">
        <v>2011</v>
      </c>
      <c r="B37" s="681">
        <v>5830</v>
      </c>
      <c r="C37" s="683">
        <v>96</v>
      </c>
      <c r="D37" s="687">
        <v>1</v>
      </c>
      <c r="E37" s="686">
        <v>5907</v>
      </c>
      <c r="F37" s="683">
        <v>21</v>
      </c>
      <c r="G37" s="687">
        <v>1</v>
      </c>
      <c r="H37" s="201">
        <v>0.354251012145749</v>
      </c>
      <c r="I37" s="202">
        <v>3.2894736842105261</v>
      </c>
      <c r="J37" s="202">
        <v>1.6638078902229845</v>
      </c>
    </row>
    <row r="38" spans="1:10" ht="18" customHeight="1" x14ac:dyDescent="0.2">
      <c r="A38" s="205">
        <v>2012</v>
      </c>
      <c r="B38" s="681">
        <v>5918</v>
      </c>
      <c r="C38" s="683">
        <v>102</v>
      </c>
      <c r="D38" s="680">
        <v>0</v>
      </c>
      <c r="E38" s="686">
        <v>6007</v>
      </c>
      <c r="F38" s="683">
        <v>13</v>
      </c>
      <c r="G38" s="687">
        <v>2</v>
      </c>
      <c r="H38" s="201">
        <v>0.2159468438538206</v>
      </c>
      <c r="I38" s="202">
        <v>3.3887043189368771</v>
      </c>
      <c r="J38" s="202">
        <v>1.7235552551537681</v>
      </c>
    </row>
    <row r="39" spans="1:10" ht="12" customHeight="1" x14ac:dyDescent="0.2">
      <c r="A39" s="205">
        <v>2013</v>
      </c>
      <c r="B39" s="681">
        <v>5993</v>
      </c>
      <c r="C39" s="683">
        <v>95</v>
      </c>
      <c r="D39" s="687">
        <v>1</v>
      </c>
      <c r="E39" s="687">
        <v>6072</v>
      </c>
      <c r="F39" s="683">
        <v>18</v>
      </c>
      <c r="G39" s="687">
        <v>3</v>
      </c>
      <c r="H39" s="201">
        <v>0.29556650246305421</v>
      </c>
      <c r="I39" s="202">
        <v>3.1691297208538587</v>
      </c>
      <c r="J39" s="202">
        <v>1.6018688469881528</v>
      </c>
    </row>
    <row r="40" spans="1:10" ht="12" customHeight="1" x14ac:dyDescent="0.2">
      <c r="A40" s="205">
        <v>2014</v>
      </c>
      <c r="B40" s="681">
        <v>6227</v>
      </c>
      <c r="C40" s="683">
        <v>94</v>
      </c>
      <c r="D40" s="687">
        <v>2</v>
      </c>
      <c r="E40" s="687">
        <v>6300</v>
      </c>
      <c r="F40" s="683">
        <v>25</v>
      </c>
      <c r="G40" s="687">
        <v>1</v>
      </c>
      <c r="H40" s="201">
        <v>0.39525691699604742</v>
      </c>
      <c r="I40" s="202">
        <v>3.0671936758893281</v>
      </c>
      <c r="J40" s="202">
        <v>1.5416733579572828</v>
      </c>
    </row>
    <row r="41" spans="1:10" ht="12" customHeight="1" x14ac:dyDescent="0.2">
      <c r="A41" s="205">
        <v>2015</v>
      </c>
      <c r="B41" s="681">
        <v>6142</v>
      </c>
      <c r="C41" s="683">
        <v>106</v>
      </c>
      <c r="D41" s="690">
        <v>0</v>
      </c>
      <c r="E41" s="687">
        <v>6222</v>
      </c>
      <c r="F41" s="683">
        <v>26</v>
      </c>
      <c r="G41" s="687">
        <v>4</v>
      </c>
      <c r="H41" s="201">
        <v>0.41613316261203587</v>
      </c>
      <c r="I41" s="202">
        <v>3.3930857874519846</v>
      </c>
      <c r="J41" s="202">
        <v>1.7258222077499186</v>
      </c>
    </row>
    <row r="42" spans="1:10" ht="12" customHeight="1" x14ac:dyDescent="0.2">
      <c r="A42" s="205">
        <v>2016</v>
      </c>
      <c r="B42" s="681">
        <v>6378</v>
      </c>
      <c r="C42" s="684">
        <v>99</v>
      </c>
      <c r="D42" s="685">
        <v>3</v>
      </c>
      <c r="E42" s="687">
        <v>6467</v>
      </c>
      <c r="F42" s="687">
        <v>16</v>
      </c>
      <c r="G42" s="685">
        <v>5</v>
      </c>
      <c r="H42" s="201">
        <v>0.24679932130186641</v>
      </c>
      <c r="I42" s="202">
        <v>3.1929662193428969</v>
      </c>
      <c r="J42" s="202">
        <v>1.5992474129821261</v>
      </c>
    </row>
    <row r="43" spans="1:10" ht="18" customHeight="1" x14ac:dyDescent="0.2">
      <c r="A43" s="205">
        <v>2017</v>
      </c>
      <c r="B43" s="681">
        <v>6271</v>
      </c>
      <c r="C43" s="684">
        <v>103</v>
      </c>
      <c r="D43" s="690">
        <v>0</v>
      </c>
      <c r="E43" s="687">
        <v>6358</v>
      </c>
      <c r="F43" s="687">
        <v>16</v>
      </c>
      <c r="G43" s="685">
        <v>1</v>
      </c>
      <c r="H43" s="201">
        <v>0.25101976780671476</v>
      </c>
      <c r="I43" s="202">
        <v>3.2318795105114528</v>
      </c>
      <c r="J43" s="202">
        <v>1.6424812629564662</v>
      </c>
    </row>
    <row r="44" spans="1:10" ht="12" customHeight="1" x14ac:dyDescent="0.2">
      <c r="A44" s="205">
        <v>2018</v>
      </c>
      <c r="B44" s="681">
        <v>6027</v>
      </c>
      <c r="C44" s="685">
        <v>90</v>
      </c>
      <c r="D44" s="206" t="s">
        <v>214</v>
      </c>
      <c r="E44" s="687">
        <v>6095</v>
      </c>
      <c r="F44" s="683">
        <v>24</v>
      </c>
      <c r="G44" s="206" t="s">
        <v>214</v>
      </c>
      <c r="H44" s="201">
        <v>0.39222095113580652</v>
      </c>
      <c r="I44" s="202">
        <v>2.99</v>
      </c>
      <c r="J44" s="202">
        <v>1.51</v>
      </c>
    </row>
    <row r="45" spans="1:10" ht="12" customHeight="1" x14ac:dyDescent="0.2">
      <c r="A45" s="205">
        <v>2019</v>
      </c>
      <c r="B45" s="681">
        <v>5808</v>
      </c>
      <c r="C45" s="685">
        <v>88</v>
      </c>
      <c r="D45" s="206" t="s">
        <v>214</v>
      </c>
      <c r="E45" s="687">
        <v>5867</v>
      </c>
      <c r="F45" s="683">
        <v>29</v>
      </c>
      <c r="G45" s="680">
        <v>0</v>
      </c>
      <c r="H45" s="201">
        <v>0.49185888738127542</v>
      </c>
      <c r="I45" s="202">
        <v>3.0359565807327002</v>
      </c>
      <c r="J45" s="202">
        <v>1.5094979647218454</v>
      </c>
    </row>
    <row r="46" spans="1:10" ht="12" customHeight="1" x14ac:dyDescent="0.2">
      <c r="A46" s="205">
        <v>2020</v>
      </c>
      <c r="B46" s="681">
        <v>5718</v>
      </c>
      <c r="C46" s="685">
        <v>93</v>
      </c>
      <c r="D46" s="690">
        <v>0</v>
      </c>
      <c r="E46" s="687">
        <v>5697</v>
      </c>
      <c r="F46" s="683">
        <v>21</v>
      </c>
      <c r="G46" s="680">
        <v>0</v>
      </c>
      <c r="H46" s="201">
        <v>0.36726128016789089</v>
      </c>
      <c r="I46" s="202">
        <v>3.2528856243441764</v>
      </c>
      <c r="J46" s="202">
        <v>1.6264428121720882</v>
      </c>
    </row>
    <row r="47" spans="1:10" ht="12" customHeight="1" x14ac:dyDescent="0.2">
      <c r="A47" s="205">
        <v>2021</v>
      </c>
      <c r="B47" s="681">
        <v>5511</v>
      </c>
      <c r="C47" s="685">
        <v>78</v>
      </c>
      <c r="D47" s="684">
        <v>3</v>
      </c>
      <c r="E47" s="687">
        <v>5573</v>
      </c>
      <c r="F47" s="683">
        <v>22</v>
      </c>
      <c r="G47" s="680">
        <v>0</v>
      </c>
      <c r="H47" s="201">
        <v>0.39320822162645219</v>
      </c>
      <c r="I47" s="202">
        <v>2.9490616621983916</v>
      </c>
      <c r="J47" s="202">
        <v>1.4697876973326076</v>
      </c>
    </row>
    <row r="48" spans="1:10" ht="3" customHeight="1" x14ac:dyDescent="0.2">
      <c r="A48" s="207"/>
      <c r="B48" s="208"/>
      <c r="C48" s="209"/>
      <c r="D48" s="210"/>
      <c r="E48" s="688"/>
      <c r="F48" s="689"/>
      <c r="G48" s="210"/>
      <c r="H48" s="211"/>
      <c r="I48" s="212"/>
      <c r="J48" s="213"/>
    </row>
    <row r="49" spans="1:2" ht="12" customHeight="1" x14ac:dyDescent="0.2"/>
    <row r="50" spans="1:2" s="215" customFormat="1" ht="12" customHeight="1" x14ac:dyDescent="0.2">
      <c r="A50" s="883" t="s">
        <v>405</v>
      </c>
    </row>
    <row r="51" spans="1:2" s="215" customFormat="1" ht="9.75" hidden="1" customHeight="1" x14ac:dyDescent="0.2">
      <c r="A51" s="884"/>
      <c r="B51" s="215" t="s">
        <v>109</v>
      </c>
    </row>
    <row r="52" spans="1:2" s="215" customFormat="1" ht="6.95" hidden="1" customHeight="1" x14ac:dyDescent="0.2">
      <c r="A52" s="883"/>
    </row>
    <row r="53" spans="1:2" s="215" customFormat="1" ht="12" customHeight="1" x14ac:dyDescent="0.2">
      <c r="A53" s="883" t="s">
        <v>588</v>
      </c>
    </row>
    <row r="54" spans="1:2" s="215" customFormat="1" ht="12" customHeight="1" x14ac:dyDescent="0.2">
      <c r="A54" s="883" t="s">
        <v>406</v>
      </c>
    </row>
    <row r="55" spans="1:2" x14ac:dyDescent="0.2">
      <c r="A55" s="214"/>
    </row>
    <row r="62" spans="1:2" ht="7.5" customHeight="1" x14ac:dyDescent="0.2"/>
    <row r="63" spans="1:2" ht="7.5" customHeight="1" x14ac:dyDescent="0.2"/>
  </sheetData>
  <mergeCells count="11">
    <mergeCell ref="A3:A5"/>
    <mergeCell ref="H5:J5"/>
    <mergeCell ref="F3:G3"/>
    <mergeCell ref="B3:B5"/>
    <mergeCell ref="C3:D4"/>
    <mergeCell ref="E3:E5"/>
    <mergeCell ref="F4:F5"/>
    <mergeCell ref="G4:G5"/>
    <mergeCell ref="H3:H4"/>
    <mergeCell ref="I3:I4"/>
    <mergeCell ref="J3:J4"/>
  </mergeCells>
  <hyperlinks>
    <hyperlink ref="L1" location="Inhalt!C20"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2"/>
  <sheetViews>
    <sheetView showGridLines="0" zoomScaleNormal="100" workbookViewId="0"/>
  </sheetViews>
  <sheetFormatPr baseColWidth="10" defaultRowHeight="12.75" x14ac:dyDescent="0.2"/>
  <cols>
    <col min="1" max="8" width="7.5703125" style="1" customWidth="1"/>
    <col min="9" max="9" width="8.42578125" style="1" customWidth="1"/>
    <col min="10" max="10" width="11.140625" style="1" customWidth="1"/>
    <col min="11" max="11" width="8.7109375" style="1" customWidth="1"/>
    <col min="12" max="16384" width="11.42578125" style="1"/>
  </cols>
  <sheetData>
    <row r="1" spans="1:12" ht="12.75" customHeight="1" x14ac:dyDescent="0.2">
      <c r="A1" s="20" t="s">
        <v>590</v>
      </c>
      <c r="L1" s="645" t="s">
        <v>402</v>
      </c>
    </row>
    <row r="2" spans="1:12" ht="12.75" customHeight="1" x14ac:dyDescent="0.25">
      <c r="A2" s="21"/>
      <c r="L2" s="645"/>
    </row>
    <row r="3" spans="1:12" s="17" customFormat="1" ht="12.75" customHeight="1" x14ac:dyDescent="0.2">
      <c r="A3" s="972" t="s">
        <v>4</v>
      </c>
      <c r="B3" s="974" t="s">
        <v>15</v>
      </c>
      <c r="C3" s="994"/>
      <c r="D3" s="994"/>
      <c r="E3" s="994"/>
      <c r="F3" s="994"/>
      <c r="G3" s="994"/>
      <c r="H3" s="994"/>
      <c r="I3" s="994"/>
      <c r="J3" s="978"/>
      <c r="K3" s="982" t="s">
        <v>479</v>
      </c>
    </row>
    <row r="4" spans="1:12" s="17" customFormat="1" ht="12.75" customHeight="1" x14ac:dyDescent="0.2">
      <c r="A4" s="990"/>
      <c r="B4" s="998" t="s">
        <v>16</v>
      </c>
      <c r="C4" s="985" t="s">
        <v>17</v>
      </c>
      <c r="D4" s="985" t="s">
        <v>18</v>
      </c>
      <c r="E4" s="985" t="s">
        <v>19</v>
      </c>
      <c r="F4" s="985" t="s">
        <v>20</v>
      </c>
      <c r="G4" s="985" t="s">
        <v>21</v>
      </c>
      <c r="H4" s="985" t="s">
        <v>22</v>
      </c>
      <c r="I4" s="985" t="s">
        <v>477</v>
      </c>
      <c r="J4" s="982" t="s">
        <v>478</v>
      </c>
      <c r="K4" s="983"/>
    </row>
    <row r="5" spans="1:12" s="4" customFormat="1" ht="12.75" customHeight="1" x14ac:dyDescent="0.2">
      <c r="A5" s="1019"/>
      <c r="B5" s="999"/>
      <c r="C5" s="987"/>
      <c r="D5" s="987"/>
      <c r="E5" s="987"/>
      <c r="F5" s="987"/>
      <c r="G5" s="987"/>
      <c r="H5" s="987"/>
      <c r="I5" s="987"/>
      <c r="J5" s="1020"/>
      <c r="K5" s="984"/>
    </row>
    <row r="6" spans="1:12" s="4" customFormat="1" ht="16.5" hidden="1" customHeight="1" x14ac:dyDescent="0.2">
      <c r="A6" s="43" t="s">
        <v>23</v>
      </c>
      <c r="B6" s="44">
        <v>90.1</v>
      </c>
      <c r="C6" s="44">
        <v>563.1</v>
      </c>
      <c r="D6" s="44">
        <v>593.9</v>
      </c>
      <c r="E6" s="44">
        <v>327.9</v>
      </c>
      <c r="F6" s="44">
        <v>153.4</v>
      </c>
      <c r="G6" s="44">
        <v>53.4</v>
      </c>
      <c r="H6" s="44">
        <v>1781.8000000000002</v>
      </c>
      <c r="I6" s="44"/>
      <c r="J6" s="44"/>
      <c r="K6" s="45">
        <v>27.1</v>
      </c>
    </row>
    <row r="7" spans="1:12" s="4" customFormat="1" ht="12" hidden="1" customHeight="1" x14ac:dyDescent="0.2">
      <c r="A7" s="43" t="s">
        <v>24</v>
      </c>
      <c r="B7" s="44">
        <v>108.9</v>
      </c>
      <c r="C7" s="44">
        <v>641</v>
      </c>
      <c r="D7" s="44">
        <v>566.1</v>
      </c>
      <c r="E7" s="44">
        <v>333</v>
      </c>
      <c r="F7" s="44">
        <v>145.30000000000001</v>
      </c>
      <c r="G7" s="44">
        <v>37.799999999999997</v>
      </c>
      <c r="H7" s="44">
        <f t="shared" ref="H7" si="0">SUM($B7:$G7)</f>
        <v>1832.1</v>
      </c>
      <c r="I7" s="44"/>
      <c r="J7" s="44"/>
      <c r="K7" s="45">
        <v>26.3</v>
      </c>
    </row>
    <row r="8" spans="1:12" s="4" customFormat="1" ht="15" customHeight="1" x14ac:dyDescent="0.2">
      <c r="A8" s="43" t="s">
        <v>25</v>
      </c>
      <c r="B8" s="44">
        <v>126.6</v>
      </c>
      <c r="C8" s="44">
        <v>681.9</v>
      </c>
      <c r="D8" s="44">
        <v>651.4</v>
      </c>
      <c r="E8" s="44">
        <v>388.6</v>
      </c>
      <c r="F8" s="44">
        <v>197.9</v>
      </c>
      <c r="G8" s="44">
        <v>39.6</v>
      </c>
      <c r="H8" s="676">
        <v>2086</v>
      </c>
      <c r="I8" s="44"/>
      <c r="J8" s="44"/>
      <c r="K8" s="45">
        <v>27</v>
      </c>
    </row>
    <row r="9" spans="1:12" s="4" customFormat="1" ht="12" hidden="1" customHeight="1" x14ac:dyDescent="0.2">
      <c r="A9" s="43" t="s">
        <v>26</v>
      </c>
      <c r="B9" s="44">
        <v>140.19999999999999</v>
      </c>
      <c r="C9" s="44">
        <v>664.1</v>
      </c>
      <c r="D9" s="44">
        <v>615.79999999999995</v>
      </c>
      <c r="E9" s="44">
        <v>361.8</v>
      </c>
      <c r="F9" s="44">
        <v>157.4</v>
      </c>
      <c r="G9" s="44">
        <v>39.299999999999997</v>
      </c>
      <c r="H9" s="676">
        <v>1978.6</v>
      </c>
      <c r="I9" s="44"/>
      <c r="J9" s="44"/>
      <c r="K9" s="45">
        <v>26.6</v>
      </c>
    </row>
    <row r="10" spans="1:12" s="4" customFormat="1" ht="11.45" customHeight="1" x14ac:dyDescent="0.2">
      <c r="A10" s="43" t="s">
        <v>27</v>
      </c>
      <c r="B10" s="44">
        <v>156.69999999999999</v>
      </c>
      <c r="C10" s="44">
        <v>713.1</v>
      </c>
      <c r="D10" s="44">
        <v>622.29999999999995</v>
      </c>
      <c r="E10" s="44">
        <v>386.6</v>
      </c>
      <c r="F10" s="44">
        <v>173.3</v>
      </c>
      <c r="G10" s="44">
        <v>50.1</v>
      </c>
      <c r="H10" s="676">
        <v>2102.1</v>
      </c>
      <c r="I10" s="44"/>
      <c r="J10" s="44"/>
      <c r="K10" s="45">
        <v>26.6</v>
      </c>
    </row>
    <row r="11" spans="1:12" s="4" customFormat="1" ht="12" hidden="1" customHeight="1" x14ac:dyDescent="0.2">
      <c r="A11" s="43" t="s">
        <v>28</v>
      </c>
      <c r="B11" s="44">
        <v>183.9</v>
      </c>
      <c r="C11" s="44">
        <v>745.9</v>
      </c>
      <c r="D11" s="44">
        <v>615.9</v>
      </c>
      <c r="E11" s="44">
        <v>371.2</v>
      </c>
      <c r="F11" s="44">
        <v>150.30000000000001</v>
      </c>
      <c r="G11" s="44">
        <v>45.1</v>
      </c>
      <c r="H11" s="676">
        <v>2112.2999999999997</v>
      </c>
      <c r="I11" s="44"/>
      <c r="J11" s="44"/>
      <c r="K11" s="45">
        <v>26.2</v>
      </c>
    </row>
    <row r="12" spans="1:12" s="4" customFormat="1" ht="11.45" customHeight="1" x14ac:dyDescent="0.2">
      <c r="A12" s="43" t="s">
        <v>29</v>
      </c>
      <c r="B12" s="44">
        <v>238</v>
      </c>
      <c r="C12" s="44">
        <v>799.3</v>
      </c>
      <c r="D12" s="44">
        <v>638.6</v>
      </c>
      <c r="E12" s="44">
        <v>348.3</v>
      </c>
      <c r="F12" s="44">
        <v>167.3</v>
      </c>
      <c r="G12" s="44">
        <v>50.8</v>
      </c>
      <c r="H12" s="676">
        <v>2242.3000000000002</v>
      </c>
      <c r="I12" s="44"/>
      <c r="J12" s="44"/>
      <c r="K12" s="45">
        <v>26.1</v>
      </c>
    </row>
    <row r="13" spans="1:12" s="4" customFormat="1" ht="12" hidden="1" customHeight="1" x14ac:dyDescent="0.2">
      <c r="A13" s="43" t="s">
        <v>30</v>
      </c>
      <c r="B13" s="44">
        <v>203.8</v>
      </c>
      <c r="C13" s="44">
        <v>853.4</v>
      </c>
      <c r="D13" s="44">
        <v>652.9</v>
      </c>
      <c r="E13" s="44">
        <v>386.3</v>
      </c>
      <c r="F13" s="44">
        <v>171.7</v>
      </c>
      <c r="G13" s="44">
        <v>48.9</v>
      </c>
      <c r="H13" s="676">
        <v>2317</v>
      </c>
      <c r="I13" s="44"/>
      <c r="J13" s="44"/>
      <c r="K13" s="45">
        <v>26.2</v>
      </c>
    </row>
    <row r="14" spans="1:12" s="4" customFormat="1" ht="11.45" customHeight="1" x14ac:dyDescent="0.2">
      <c r="A14" s="43" t="s">
        <v>31</v>
      </c>
      <c r="B14" s="44">
        <v>189</v>
      </c>
      <c r="C14" s="44">
        <v>774</v>
      </c>
      <c r="D14" s="44">
        <v>674.9</v>
      </c>
      <c r="E14" s="44">
        <v>388</v>
      </c>
      <c r="F14" s="44">
        <v>160.80000000000001</v>
      </c>
      <c r="G14" s="44">
        <v>40.200000000000003</v>
      </c>
      <c r="H14" s="676">
        <v>2226.9</v>
      </c>
      <c r="I14" s="44"/>
      <c r="J14" s="44"/>
      <c r="K14" s="45">
        <v>26.3</v>
      </c>
    </row>
    <row r="15" spans="1:12" s="4" customFormat="1" ht="15" hidden="1" customHeight="1" x14ac:dyDescent="0.2">
      <c r="A15" s="43" t="s">
        <v>32</v>
      </c>
      <c r="B15" s="44">
        <v>175.2</v>
      </c>
      <c r="C15" s="44">
        <v>769.9</v>
      </c>
      <c r="D15" s="44">
        <v>661.1</v>
      </c>
      <c r="E15" s="44">
        <v>363.8</v>
      </c>
      <c r="F15" s="44">
        <v>157.4</v>
      </c>
      <c r="G15" s="44">
        <v>28.3</v>
      </c>
      <c r="H15" s="676">
        <v>2155.6999999999998</v>
      </c>
      <c r="I15" s="44"/>
      <c r="J15" s="44"/>
      <c r="K15" s="45">
        <v>26.2</v>
      </c>
    </row>
    <row r="16" spans="1:12" s="4" customFormat="1" ht="11.45" customHeight="1" x14ac:dyDescent="0.2">
      <c r="A16" s="43" t="s">
        <v>33</v>
      </c>
      <c r="B16" s="44">
        <v>184.2</v>
      </c>
      <c r="C16" s="44">
        <v>787.3</v>
      </c>
      <c r="D16" s="44">
        <v>613.9</v>
      </c>
      <c r="E16" s="44">
        <v>342.2</v>
      </c>
      <c r="F16" s="44">
        <v>139.6</v>
      </c>
      <c r="G16" s="44">
        <v>29.1</v>
      </c>
      <c r="H16" s="676">
        <v>2096.3000000000002</v>
      </c>
      <c r="I16" s="44"/>
      <c r="J16" s="44"/>
      <c r="K16" s="45">
        <v>25.9</v>
      </c>
    </row>
    <row r="17" spans="1:11" s="4" customFormat="1" ht="12" hidden="1" customHeight="1" x14ac:dyDescent="0.2">
      <c r="A17" s="43" t="s">
        <v>34</v>
      </c>
      <c r="B17" s="44">
        <v>168.7</v>
      </c>
      <c r="C17" s="44">
        <v>840.7</v>
      </c>
      <c r="D17" s="44">
        <v>603.5</v>
      </c>
      <c r="E17" s="44">
        <v>320.10000000000002</v>
      </c>
      <c r="F17" s="44">
        <v>143.30000000000001</v>
      </c>
      <c r="G17" s="44">
        <v>20.5</v>
      </c>
      <c r="H17" s="676">
        <v>2096.8000000000002</v>
      </c>
      <c r="I17" s="44"/>
      <c r="J17" s="44"/>
      <c r="K17" s="45">
        <v>25.8</v>
      </c>
    </row>
    <row r="18" spans="1:11" s="4" customFormat="1" ht="15" customHeight="1" x14ac:dyDescent="0.2">
      <c r="A18" s="43" t="s">
        <v>35</v>
      </c>
      <c r="B18" s="44">
        <v>189.3</v>
      </c>
      <c r="C18" s="44">
        <v>871.8</v>
      </c>
      <c r="D18" s="44">
        <v>615.29999999999995</v>
      </c>
      <c r="E18" s="44">
        <v>319.39999999999998</v>
      </c>
      <c r="F18" s="44">
        <v>130.6</v>
      </c>
      <c r="G18" s="44">
        <v>28.3</v>
      </c>
      <c r="H18" s="676">
        <v>2154.6999999999998</v>
      </c>
      <c r="I18" s="44"/>
      <c r="J18" s="44"/>
      <c r="K18" s="45">
        <v>25.6</v>
      </c>
    </row>
    <row r="19" spans="1:11" s="4" customFormat="1" ht="12" hidden="1" customHeight="1" x14ac:dyDescent="0.2">
      <c r="A19" s="43" t="s">
        <v>36</v>
      </c>
      <c r="B19" s="44">
        <v>187.7</v>
      </c>
      <c r="C19" s="44">
        <v>899.4</v>
      </c>
      <c r="D19" s="44">
        <v>612.9</v>
      </c>
      <c r="E19" s="44">
        <v>309.5</v>
      </c>
      <c r="F19" s="44">
        <v>126.9</v>
      </c>
      <c r="G19" s="44">
        <v>29.1</v>
      </c>
      <c r="H19" s="676">
        <v>2165.5</v>
      </c>
      <c r="I19" s="44"/>
      <c r="J19" s="44"/>
      <c r="K19" s="45">
        <v>25.5</v>
      </c>
    </row>
    <row r="20" spans="1:11" s="4" customFormat="1" ht="11.45" customHeight="1" x14ac:dyDescent="0.2">
      <c r="A20" s="43" t="s">
        <v>37</v>
      </c>
      <c r="B20" s="44">
        <v>178.7</v>
      </c>
      <c r="C20" s="44">
        <v>835.9</v>
      </c>
      <c r="D20" s="44">
        <v>585.29999999999995</v>
      </c>
      <c r="E20" s="44">
        <v>300</v>
      </c>
      <c r="F20" s="44">
        <v>130.6</v>
      </c>
      <c r="G20" s="44">
        <v>24.9</v>
      </c>
      <c r="H20" s="676">
        <v>2055.3999999999996</v>
      </c>
      <c r="I20" s="44"/>
      <c r="J20" s="44"/>
      <c r="K20" s="45">
        <v>25.6</v>
      </c>
    </row>
    <row r="21" spans="1:11" s="4" customFormat="1" ht="12" hidden="1" customHeight="1" x14ac:dyDescent="0.2">
      <c r="A21" s="43" t="s">
        <v>38</v>
      </c>
      <c r="B21" s="44">
        <v>153.30000000000001</v>
      </c>
      <c r="C21" s="44">
        <v>745.2</v>
      </c>
      <c r="D21" s="44">
        <v>517.79999999999995</v>
      </c>
      <c r="E21" s="44">
        <v>244.8</v>
      </c>
      <c r="F21" s="44">
        <v>112.6</v>
      </c>
      <c r="G21" s="44">
        <v>21.4</v>
      </c>
      <c r="H21" s="676">
        <v>1795.1</v>
      </c>
      <c r="I21" s="44"/>
      <c r="J21" s="44"/>
      <c r="K21" s="45">
        <v>25.5</v>
      </c>
    </row>
    <row r="22" spans="1:11" s="4" customFormat="1" ht="11.45" customHeight="1" x14ac:dyDescent="0.2">
      <c r="A22" s="43" t="s">
        <v>39</v>
      </c>
      <c r="B22" s="44">
        <v>158.80000000000001</v>
      </c>
      <c r="C22" s="44">
        <v>716.7</v>
      </c>
      <c r="D22" s="44">
        <v>463.6</v>
      </c>
      <c r="E22" s="44">
        <v>227.4</v>
      </c>
      <c r="F22" s="44">
        <v>72</v>
      </c>
      <c r="G22" s="44">
        <v>17.3</v>
      </c>
      <c r="H22" s="676">
        <v>1655.8</v>
      </c>
      <c r="I22" s="44"/>
      <c r="J22" s="44"/>
      <c r="K22" s="45">
        <v>25.1</v>
      </c>
    </row>
    <row r="23" spans="1:11" s="4" customFormat="1" ht="12" hidden="1" customHeight="1" x14ac:dyDescent="0.2">
      <c r="A23" s="43" t="s">
        <v>40</v>
      </c>
      <c r="B23" s="44">
        <v>163.4</v>
      </c>
      <c r="C23" s="44">
        <v>695.9</v>
      </c>
      <c r="D23" s="44">
        <v>490.9</v>
      </c>
      <c r="E23" s="44">
        <v>212.5</v>
      </c>
      <c r="F23" s="44">
        <v>69</v>
      </c>
      <c r="G23" s="44">
        <v>15.1</v>
      </c>
      <c r="H23" s="676">
        <v>1646.7999999999997</v>
      </c>
      <c r="I23" s="44"/>
      <c r="J23" s="44"/>
      <c r="K23" s="45">
        <v>25.1</v>
      </c>
    </row>
    <row r="24" spans="1:11" s="4" customFormat="1" ht="11.45" customHeight="1" x14ac:dyDescent="0.2">
      <c r="A24" s="43" t="s">
        <v>41</v>
      </c>
      <c r="B24" s="44">
        <v>145.9</v>
      </c>
      <c r="C24" s="44">
        <v>747.8</v>
      </c>
      <c r="D24" s="44">
        <v>520.1</v>
      </c>
      <c r="E24" s="44">
        <v>209.1</v>
      </c>
      <c r="F24" s="44">
        <v>72.5</v>
      </c>
      <c r="G24" s="44">
        <v>13.2</v>
      </c>
      <c r="H24" s="676">
        <v>1708.6</v>
      </c>
      <c r="I24" s="44"/>
      <c r="J24" s="44"/>
      <c r="K24" s="45">
        <v>25.1</v>
      </c>
    </row>
    <row r="25" spans="1:11" s="4" customFormat="1" ht="18" hidden="1" customHeight="1" x14ac:dyDescent="0.2">
      <c r="A25" s="43" t="s">
        <v>42</v>
      </c>
      <c r="B25" s="44">
        <v>154.4</v>
      </c>
      <c r="C25" s="44">
        <v>783.7</v>
      </c>
      <c r="D25" s="44">
        <v>549.1</v>
      </c>
      <c r="E25" s="44">
        <v>213.4</v>
      </c>
      <c r="F25" s="44">
        <v>71.7</v>
      </c>
      <c r="G25" s="44">
        <v>13.1</v>
      </c>
      <c r="H25" s="676">
        <v>1785.4</v>
      </c>
      <c r="I25" s="44"/>
      <c r="J25" s="44"/>
      <c r="K25" s="45">
        <v>25.1</v>
      </c>
    </row>
    <row r="26" spans="1:11" s="4" customFormat="1" ht="11.45" customHeight="1" x14ac:dyDescent="0.2">
      <c r="A26" s="43" t="s">
        <v>43</v>
      </c>
      <c r="B26" s="44">
        <v>156.9</v>
      </c>
      <c r="C26" s="44">
        <v>900.3</v>
      </c>
      <c r="D26" s="44">
        <v>637.79999999999995</v>
      </c>
      <c r="E26" s="44">
        <v>256.7</v>
      </c>
      <c r="F26" s="44">
        <v>72.7</v>
      </c>
      <c r="G26" s="44">
        <v>12.6</v>
      </c>
      <c r="H26" s="676">
        <v>2037</v>
      </c>
      <c r="I26" s="44"/>
      <c r="J26" s="44"/>
      <c r="K26" s="45">
        <v>25.1</v>
      </c>
    </row>
    <row r="27" spans="1:11" s="4" customFormat="1" ht="12" hidden="1" customHeight="1" x14ac:dyDescent="0.2">
      <c r="A27" s="43" t="s">
        <v>44</v>
      </c>
      <c r="B27" s="44">
        <v>164.1</v>
      </c>
      <c r="C27" s="44">
        <v>909.3</v>
      </c>
      <c r="D27" s="44">
        <v>696.6</v>
      </c>
      <c r="E27" s="44">
        <v>271.7</v>
      </c>
      <c r="F27" s="44">
        <v>72.900000000000006</v>
      </c>
      <c r="G27" s="44">
        <v>18.2</v>
      </c>
      <c r="H27" s="676">
        <v>2132.7999999999997</v>
      </c>
      <c r="I27" s="44"/>
      <c r="J27" s="44"/>
      <c r="K27" s="45">
        <v>25.2</v>
      </c>
    </row>
    <row r="28" spans="1:11" s="4" customFormat="1" ht="15" customHeight="1" x14ac:dyDescent="0.2">
      <c r="A28" s="43" t="s">
        <v>45</v>
      </c>
      <c r="B28" s="44">
        <v>151.1</v>
      </c>
      <c r="C28" s="44">
        <v>930</v>
      </c>
      <c r="D28" s="44">
        <v>667.9</v>
      </c>
      <c r="E28" s="44">
        <v>252.1</v>
      </c>
      <c r="F28" s="44">
        <v>80.900000000000006</v>
      </c>
      <c r="G28" s="44">
        <v>12.7</v>
      </c>
      <c r="H28" s="676">
        <v>2094.6999999999998</v>
      </c>
      <c r="I28" s="44"/>
      <c r="J28" s="44"/>
      <c r="K28" s="45">
        <v>25.1</v>
      </c>
    </row>
    <row r="29" spans="1:11" s="4" customFormat="1" ht="12" hidden="1" customHeight="1" x14ac:dyDescent="0.2">
      <c r="A29" s="43" t="s">
        <v>46</v>
      </c>
      <c r="B29" s="44">
        <v>174.4</v>
      </c>
      <c r="C29" s="44">
        <v>963.3</v>
      </c>
      <c r="D29" s="44">
        <v>654.20000000000005</v>
      </c>
      <c r="E29" s="44">
        <v>226.4</v>
      </c>
      <c r="F29" s="44">
        <v>71.599999999999994</v>
      </c>
      <c r="G29" s="44">
        <v>13.8</v>
      </c>
      <c r="H29" s="676">
        <v>2103.7000000000003</v>
      </c>
      <c r="I29" s="44"/>
      <c r="J29" s="44"/>
      <c r="K29" s="45">
        <v>24.8</v>
      </c>
    </row>
    <row r="30" spans="1:11" s="4" customFormat="1" ht="11.45" customHeight="1" x14ac:dyDescent="0.2">
      <c r="A30" s="43" t="s">
        <v>47</v>
      </c>
      <c r="B30" s="44">
        <v>157.19999999999999</v>
      </c>
      <c r="C30" s="44">
        <v>916.3</v>
      </c>
      <c r="D30" s="44">
        <v>648.5</v>
      </c>
      <c r="E30" s="44">
        <v>221.2</v>
      </c>
      <c r="F30" s="44">
        <v>65.099999999999994</v>
      </c>
      <c r="G30" s="44">
        <v>11.3</v>
      </c>
      <c r="H30" s="676">
        <v>2019.6</v>
      </c>
      <c r="I30" s="44"/>
      <c r="J30" s="44"/>
      <c r="K30" s="45">
        <v>24.9</v>
      </c>
    </row>
    <row r="31" spans="1:11" s="4" customFormat="1" ht="12" hidden="1" customHeight="1" x14ac:dyDescent="0.2">
      <c r="A31" s="43" t="s">
        <v>48</v>
      </c>
      <c r="B31" s="44">
        <v>142.9</v>
      </c>
      <c r="C31" s="44">
        <v>865.8</v>
      </c>
      <c r="D31" s="44">
        <v>615.5</v>
      </c>
      <c r="E31" s="44">
        <v>220.5</v>
      </c>
      <c r="F31" s="44">
        <v>62.5</v>
      </c>
      <c r="G31" s="44">
        <v>8.5</v>
      </c>
      <c r="H31" s="676">
        <v>1915.6999999999998</v>
      </c>
      <c r="I31" s="44"/>
      <c r="J31" s="44"/>
      <c r="K31" s="45">
        <v>24.9</v>
      </c>
    </row>
    <row r="32" spans="1:11" s="4" customFormat="1" ht="11.45" customHeight="1" x14ac:dyDescent="0.2">
      <c r="A32" s="43" t="s">
        <v>49</v>
      </c>
      <c r="B32" s="44">
        <v>133</v>
      </c>
      <c r="C32" s="44">
        <v>822.3</v>
      </c>
      <c r="D32" s="44">
        <v>609.4</v>
      </c>
      <c r="E32" s="44">
        <v>209.2</v>
      </c>
      <c r="F32" s="44">
        <v>51.5</v>
      </c>
      <c r="G32" s="44">
        <v>10.199999999999999</v>
      </c>
      <c r="H32" s="676">
        <v>1835.6</v>
      </c>
      <c r="I32" s="44"/>
      <c r="J32" s="44"/>
      <c r="K32" s="45">
        <v>24.9</v>
      </c>
    </row>
    <row r="33" spans="1:11" s="4" customFormat="1" ht="12" hidden="1" customHeight="1" x14ac:dyDescent="0.2">
      <c r="A33" s="43" t="s">
        <v>50</v>
      </c>
      <c r="B33" s="44">
        <v>122.1</v>
      </c>
      <c r="C33" s="44">
        <v>765.9</v>
      </c>
      <c r="D33" s="44">
        <v>580.70000000000005</v>
      </c>
      <c r="E33" s="44">
        <v>195.1</v>
      </c>
      <c r="F33" s="44">
        <v>50.4</v>
      </c>
      <c r="G33" s="44">
        <v>12.7</v>
      </c>
      <c r="H33" s="676">
        <v>1726.9</v>
      </c>
      <c r="I33" s="44"/>
      <c r="J33" s="44"/>
      <c r="K33" s="45">
        <v>25</v>
      </c>
    </row>
    <row r="34" spans="1:11" s="4" customFormat="1" ht="11.45" customHeight="1" x14ac:dyDescent="0.2">
      <c r="A34" s="43" t="s">
        <v>51</v>
      </c>
      <c r="B34" s="44">
        <v>139.4</v>
      </c>
      <c r="C34" s="44">
        <v>754.8</v>
      </c>
      <c r="D34" s="44">
        <v>590.20000000000005</v>
      </c>
      <c r="E34" s="44">
        <v>222.7</v>
      </c>
      <c r="F34" s="44">
        <v>60.3</v>
      </c>
      <c r="G34" s="44">
        <v>7.1</v>
      </c>
      <c r="H34" s="676">
        <v>1774.5</v>
      </c>
      <c r="I34" s="44"/>
      <c r="J34" s="44"/>
      <c r="K34" s="45">
        <v>25.1</v>
      </c>
    </row>
    <row r="35" spans="1:11" s="4" customFormat="1" ht="11.45" customHeight="1" x14ac:dyDescent="0.2">
      <c r="A35" s="43" t="s">
        <v>52</v>
      </c>
      <c r="B35" s="44">
        <v>113</v>
      </c>
      <c r="C35" s="44">
        <v>744.3</v>
      </c>
      <c r="D35" s="44">
        <v>559.79999999999995</v>
      </c>
      <c r="E35" s="44">
        <v>207.2</v>
      </c>
      <c r="F35" s="44">
        <v>56.2</v>
      </c>
      <c r="G35" s="44">
        <v>12.4</v>
      </c>
      <c r="H35" s="676">
        <v>1692.9</v>
      </c>
      <c r="I35" s="44"/>
      <c r="J35" s="44"/>
      <c r="K35" s="45">
        <v>25.2</v>
      </c>
    </row>
    <row r="36" spans="1:11" s="4" customFormat="1" ht="15" customHeight="1" x14ac:dyDescent="0.2">
      <c r="A36" s="43" t="s">
        <v>53</v>
      </c>
      <c r="B36" s="44">
        <v>101.2</v>
      </c>
      <c r="C36" s="44">
        <v>712.4</v>
      </c>
      <c r="D36" s="44">
        <v>602.70000000000005</v>
      </c>
      <c r="E36" s="44">
        <v>225.5</v>
      </c>
      <c r="F36" s="44">
        <v>61.8</v>
      </c>
      <c r="G36" s="44">
        <v>8.5</v>
      </c>
      <c r="H36" s="676">
        <v>1712.1000000000001</v>
      </c>
      <c r="I36" s="44"/>
      <c r="J36" s="44"/>
      <c r="K36" s="45">
        <v>25.4</v>
      </c>
    </row>
    <row r="37" spans="1:11" s="4" customFormat="1" ht="11.45" customHeight="1" x14ac:dyDescent="0.2">
      <c r="A37" s="43" t="s">
        <v>54</v>
      </c>
      <c r="B37" s="44">
        <v>84.9</v>
      </c>
      <c r="C37" s="44">
        <v>625.6</v>
      </c>
      <c r="D37" s="44">
        <v>583</v>
      </c>
      <c r="E37" s="44">
        <v>218.1</v>
      </c>
      <c r="F37" s="44">
        <v>55.2</v>
      </c>
      <c r="G37" s="44">
        <v>12.7</v>
      </c>
      <c r="H37" s="676">
        <v>1579.5</v>
      </c>
      <c r="I37" s="44"/>
      <c r="J37" s="44"/>
      <c r="K37" s="45">
        <v>25.6</v>
      </c>
    </row>
    <row r="38" spans="1:11" s="4" customFormat="1" ht="11.45" customHeight="1" x14ac:dyDescent="0.2">
      <c r="A38" s="43" t="s">
        <v>55</v>
      </c>
      <c r="B38" s="44">
        <v>70.2</v>
      </c>
      <c r="C38" s="44">
        <v>579.29999999999995</v>
      </c>
      <c r="D38" s="44">
        <v>561.6</v>
      </c>
      <c r="E38" s="44">
        <v>201.5</v>
      </c>
      <c r="F38" s="44">
        <v>59.1</v>
      </c>
      <c r="G38" s="44">
        <v>10.7</v>
      </c>
      <c r="H38" s="676">
        <v>1482.3999999999999</v>
      </c>
      <c r="I38" s="44"/>
      <c r="J38" s="44"/>
      <c r="K38" s="45">
        <v>25.8</v>
      </c>
    </row>
    <row r="39" spans="1:11" s="4" customFormat="1" ht="11.45" customHeight="1" x14ac:dyDescent="0.2">
      <c r="A39" s="43" t="s">
        <v>56</v>
      </c>
      <c r="B39" s="44">
        <v>76.645919053505153</v>
      </c>
      <c r="C39" s="44">
        <v>587.0974585784495</v>
      </c>
      <c r="D39" s="44">
        <v>548.484885326685</v>
      </c>
      <c r="E39" s="44">
        <v>183.93952547091729</v>
      </c>
      <c r="F39" s="44">
        <v>53.750389149999876</v>
      </c>
      <c r="G39" s="44">
        <v>8.8028686884063791</v>
      </c>
      <c r="H39" s="676">
        <v>1458.7210462679632</v>
      </c>
      <c r="I39" s="44"/>
      <c r="J39" s="44"/>
      <c r="K39" s="45">
        <v>25.712031191979204</v>
      </c>
    </row>
    <row r="40" spans="1:11" s="4" customFormat="1" ht="11.45" customHeight="1" x14ac:dyDescent="0.2">
      <c r="A40" s="43" t="s">
        <v>57</v>
      </c>
      <c r="B40" s="44">
        <v>65.312088952994728</v>
      </c>
      <c r="C40" s="44">
        <v>388.07661960448627</v>
      </c>
      <c r="D40" s="44">
        <v>335.65694726490955</v>
      </c>
      <c r="E40" s="44">
        <v>112.88692163407231</v>
      </c>
      <c r="F40" s="44">
        <v>36.732322755167601</v>
      </c>
      <c r="G40" s="44">
        <v>7.6797122293066167</v>
      </c>
      <c r="H40" s="676">
        <v>946.344612440937</v>
      </c>
      <c r="I40" s="44"/>
      <c r="J40" s="44"/>
      <c r="K40" s="45">
        <v>25.314650405616558</v>
      </c>
    </row>
    <row r="41" spans="1:11" s="4" customFormat="1" ht="15" customHeight="1" x14ac:dyDescent="0.2">
      <c r="A41" s="43" t="s">
        <v>58</v>
      </c>
      <c r="B41" s="44">
        <v>37.209228201792484</v>
      </c>
      <c r="C41" s="44">
        <v>286.4923639251968</v>
      </c>
      <c r="D41" s="44">
        <v>288.93586574248189</v>
      </c>
      <c r="E41" s="44">
        <v>107.85578830973368</v>
      </c>
      <c r="F41" s="44">
        <v>39.382224288475065</v>
      </c>
      <c r="G41" s="44">
        <v>6.8397793858922888</v>
      </c>
      <c r="H41" s="676">
        <v>766.71524985357223</v>
      </c>
      <c r="I41" s="44"/>
      <c r="J41" s="44"/>
      <c r="K41" s="45">
        <v>25.987283553556669</v>
      </c>
    </row>
    <row r="42" spans="1:11" s="4" customFormat="1" ht="11.45" customHeight="1" x14ac:dyDescent="0.2">
      <c r="A42" s="43" t="s">
        <v>59</v>
      </c>
      <c r="B42" s="44">
        <v>38.656821123907775</v>
      </c>
      <c r="C42" s="44">
        <v>238.97897217071812</v>
      </c>
      <c r="D42" s="44">
        <v>319.947198385413</v>
      </c>
      <c r="E42" s="44">
        <v>120.3913844817784</v>
      </c>
      <c r="F42" s="44">
        <v>37.526967721954662</v>
      </c>
      <c r="G42" s="44">
        <v>5.4961844164331799</v>
      </c>
      <c r="H42" s="676">
        <v>760.9975283002052</v>
      </c>
      <c r="I42" s="44"/>
      <c r="J42" s="44"/>
      <c r="K42" s="45">
        <v>26.315752668896415</v>
      </c>
    </row>
    <row r="43" spans="1:11" s="4" customFormat="1" ht="11.45" customHeight="1" x14ac:dyDescent="0.2">
      <c r="A43" s="43" t="s">
        <v>60</v>
      </c>
      <c r="B43" s="44">
        <v>30.977239491683843</v>
      </c>
      <c r="C43" s="44">
        <v>189.68261993457497</v>
      </c>
      <c r="D43" s="44">
        <v>324.56021324672571</v>
      </c>
      <c r="E43" s="44">
        <v>133.39776929534793</v>
      </c>
      <c r="F43" s="44">
        <v>41.30222537683769</v>
      </c>
      <c r="G43" s="44">
        <v>7.5018359713788358</v>
      </c>
      <c r="H43" s="676">
        <v>727.42190331654888</v>
      </c>
      <c r="I43" s="44"/>
      <c r="J43" s="44"/>
      <c r="K43" s="45">
        <v>26.915316941894876</v>
      </c>
    </row>
    <row r="44" spans="1:11" s="4" customFormat="1" ht="11.45" customHeight="1" x14ac:dyDescent="0.2">
      <c r="A44" s="43" t="s">
        <v>61</v>
      </c>
      <c r="B44" s="44">
        <v>30.826617509533691</v>
      </c>
      <c r="C44" s="44">
        <v>188.34256627693043</v>
      </c>
      <c r="D44" s="44">
        <v>354.07898438531373</v>
      </c>
      <c r="E44" s="44">
        <v>179.87425068387449</v>
      </c>
      <c r="F44" s="44">
        <v>49.307113300073951</v>
      </c>
      <c r="G44" s="44">
        <v>8.8089300953960166</v>
      </c>
      <c r="H44" s="676">
        <v>811.23846225112231</v>
      </c>
      <c r="I44" s="44"/>
      <c r="J44" s="44"/>
      <c r="K44" s="45">
        <v>27.333106811469992</v>
      </c>
    </row>
    <row r="45" spans="1:11" s="4" customFormat="1" ht="11.45" customHeight="1" x14ac:dyDescent="0.2">
      <c r="A45" s="43" t="s">
        <v>62</v>
      </c>
      <c r="B45" s="44">
        <v>37.898630608603341</v>
      </c>
      <c r="C45" s="44">
        <v>185.50938050250488</v>
      </c>
      <c r="D45" s="44">
        <v>401.75200913479006</v>
      </c>
      <c r="E45" s="44">
        <v>218.04224071281126</v>
      </c>
      <c r="F45" s="44">
        <v>65.698417036134614</v>
      </c>
      <c r="G45" s="44">
        <v>13.247692323396073</v>
      </c>
      <c r="H45" s="676">
        <v>922.14837031824027</v>
      </c>
      <c r="I45" s="44"/>
      <c r="J45" s="44"/>
      <c r="K45" s="45">
        <v>27.735855244592006</v>
      </c>
    </row>
    <row r="46" spans="1:11" s="4" customFormat="1" ht="15" customHeight="1" x14ac:dyDescent="0.2">
      <c r="A46" s="43" t="s">
        <v>63</v>
      </c>
      <c r="B46" s="44">
        <v>35.497636347140357</v>
      </c>
      <c r="C46" s="44">
        <v>212.34120787010772</v>
      </c>
      <c r="D46" s="44">
        <v>424.4377230025965</v>
      </c>
      <c r="E46" s="44">
        <v>272.9389821849129</v>
      </c>
      <c r="F46" s="44">
        <v>78.690632066191768</v>
      </c>
      <c r="G46" s="44">
        <v>11.969890751813804</v>
      </c>
      <c r="H46" s="676">
        <v>1035.876072222763</v>
      </c>
      <c r="I46" s="44"/>
      <c r="J46" s="44"/>
      <c r="K46" s="45">
        <v>27.885129206108509</v>
      </c>
    </row>
    <row r="47" spans="1:11" s="4" customFormat="1" ht="11.45" customHeight="1" x14ac:dyDescent="0.2">
      <c r="A47" s="43" t="s">
        <v>64</v>
      </c>
      <c r="B47" s="44">
        <v>36.046854261677105</v>
      </c>
      <c r="C47" s="44">
        <v>212.58523386263147</v>
      </c>
      <c r="D47" s="44">
        <v>435.57794963491352</v>
      </c>
      <c r="E47" s="44">
        <v>321.18056673372485</v>
      </c>
      <c r="F47" s="44">
        <v>84.707424165809044</v>
      </c>
      <c r="G47" s="44">
        <v>12.660993082802328</v>
      </c>
      <c r="H47" s="676">
        <v>1102.7590217415584</v>
      </c>
      <c r="I47" s="44"/>
      <c r="J47" s="44"/>
      <c r="K47" s="45">
        <v>28.154675919346168</v>
      </c>
    </row>
    <row r="48" spans="1:11" s="4" customFormat="1" ht="11.45" customHeight="1" x14ac:dyDescent="0.2">
      <c r="A48" s="43" t="s">
        <v>65</v>
      </c>
      <c r="B48" s="44">
        <v>41.734712413378745</v>
      </c>
      <c r="C48" s="44">
        <v>206.29106827169483</v>
      </c>
      <c r="D48" s="44">
        <v>456.08360188559436</v>
      </c>
      <c r="E48" s="44">
        <v>346.99781069344868</v>
      </c>
      <c r="F48" s="44">
        <v>104.72742721803878</v>
      </c>
      <c r="G48" s="44">
        <v>17.819066385196052</v>
      </c>
      <c r="H48" s="676">
        <v>1173.6536868673516</v>
      </c>
      <c r="I48" s="44"/>
      <c r="J48" s="44"/>
      <c r="K48" s="45">
        <v>28.34970849103469</v>
      </c>
    </row>
    <row r="49" spans="1:11" s="4" customFormat="1" ht="11.45" customHeight="1" x14ac:dyDescent="0.2">
      <c r="A49" s="43" t="s">
        <v>66</v>
      </c>
      <c r="B49" s="44">
        <v>44.33975829763763</v>
      </c>
      <c r="C49" s="44">
        <v>212.56740643367246</v>
      </c>
      <c r="D49" s="44">
        <v>482.23125052747929</v>
      </c>
      <c r="E49" s="44">
        <v>407.72047267518519</v>
      </c>
      <c r="F49" s="44">
        <v>126.84157143021923</v>
      </c>
      <c r="G49" s="44">
        <v>18.840741836730057</v>
      </c>
      <c r="H49" s="676">
        <v>1292.5412012009238</v>
      </c>
      <c r="I49" s="44"/>
      <c r="J49" s="44"/>
      <c r="K49" s="45">
        <v>28.659352310908407</v>
      </c>
    </row>
    <row r="50" spans="1:11" s="4" customFormat="1" ht="11.45" customHeight="1" x14ac:dyDescent="0.2">
      <c r="A50" s="43" t="s">
        <v>67</v>
      </c>
      <c r="B50" s="44">
        <v>45.612465324001171</v>
      </c>
      <c r="C50" s="44">
        <v>202.3578129194043</v>
      </c>
      <c r="D50" s="44">
        <v>427.76388705224758</v>
      </c>
      <c r="E50" s="44">
        <v>411.82495205478187</v>
      </c>
      <c r="F50" s="44">
        <v>134.35451725734788</v>
      </c>
      <c r="G50" s="44">
        <v>23.276586620751463</v>
      </c>
      <c r="H50" s="676">
        <v>1245.1902212285343</v>
      </c>
      <c r="I50" s="44"/>
      <c r="J50" s="44"/>
      <c r="K50" s="45">
        <v>28.881326501923375</v>
      </c>
    </row>
    <row r="51" spans="1:11" s="4" customFormat="1" ht="15" customHeight="1" x14ac:dyDescent="0.2">
      <c r="A51" s="43" t="s">
        <v>68</v>
      </c>
      <c r="B51" s="44">
        <v>44.048060564696137</v>
      </c>
      <c r="C51" s="44">
        <v>195.29123329602686</v>
      </c>
      <c r="D51" s="44">
        <v>397.29972425057758</v>
      </c>
      <c r="E51" s="44">
        <v>419.85514715949284</v>
      </c>
      <c r="F51" s="44">
        <v>152.98030111926758</v>
      </c>
      <c r="G51" s="44">
        <v>21.999438622337582</v>
      </c>
      <c r="H51" s="676">
        <v>1231.4739050123985</v>
      </c>
      <c r="I51" s="44"/>
      <c r="J51" s="44"/>
      <c r="K51" s="45">
        <v>29.087769555645746</v>
      </c>
    </row>
    <row r="52" spans="1:11" s="4" customFormat="1" ht="11.45" customHeight="1" x14ac:dyDescent="0.2">
      <c r="A52" s="43" t="s">
        <v>69</v>
      </c>
      <c r="B52" s="44">
        <v>47.041721925511162</v>
      </c>
      <c r="C52" s="44">
        <v>193.91805794983856</v>
      </c>
      <c r="D52" s="44">
        <v>433.76513169442995</v>
      </c>
      <c r="E52" s="44">
        <v>453.18266430052654</v>
      </c>
      <c r="F52" s="44">
        <v>176.37906462187166</v>
      </c>
      <c r="G52" s="44">
        <v>29.596163564467052</v>
      </c>
      <c r="H52" s="676">
        <v>1333.882804056645</v>
      </c>
      <c r="I52" s="44"/>
      <c r="J52" s="44"/>
      <c r="K52" s="45">
        <v>29.317545656647553</v>
      </c>
    </row>
    <row r="53" spans="1:11" s="4" customFormat="1" ht="11.45" customHeight="1" x14ac:dyDescent="0.2">
      <c r="A53" s="43" t="s">
        <v>70</v>
      </c>
      <c r="B53" s="44">
        <v>41.820061413385886</v>
      </c>
      <c r="C53" s="44">
        <v>171.02736947070815</v>
      </c>
      <c r="D53" s="44">
        <v>428.85930792247632</v>
      </c>
      <c r="E53" s="44">
        <v>473.22999824513209</v>
      </c>
      <c r="F53" s="44">
        <v>206.22560483654237</v>
      </c>
      <c r="G53" s="44">
        <v>32.474410738188539</v>
      </c>
      <c r="H53" s="676">
        <v>1353.6367526264332</v>
      </c>
      <c r="I53" s="44"/>
      <c r="J53" s="44"/>
      <c r="K53" s="45">
        <v>29.736974933634812</v>
      </c>
    </row>
    <row r="54" spans="1:11" s="4" customFormat="1" ht="11.45" customHeight="1" x14ac:dyDescent="0.2">
      <c r="A54" s="43" t="s">
        <v>71</v>
      </c>
      <c r="B54" s="44">
        <v>39.687149973363617</v>
      </c>
      <c r="C54" s="44">
        <v>179.65229127570157</v>
      </c>
      <c r="D54" s="44">
        <v>408.90252167510215</v>
      </c>
      <c r="E54" s="44">
        <v>479.7182924389715</v>
      </c>
      <c r="F54" s="44">
        <v>212.49129675770877</v>
      </c>
      <c r="G54" s="44">
        <v>31.313637533367483</v>
      </c>
      <c r="H54" s="676">
        <v>1351.7651896542152</v>
      </c>
      <c r="I54" s="44"/>
      <c r="J54" s="44"/>
      <c r="K54" s="45">
        <v>29.708111728595256</v>
      </c>
    </row>
    <row r="55" spans="1:11" s="4" customFormat="1" ht="11.45" customHeight="1" x14ac:dyDescent="0.2">
      <c r="A55" s="43" t="s">
        <v>72</v>
      </c>
      <c r="B55" s="44">
        <v>43.525512604007126</v>
      </c>
      <c r="C55" s="44">
        <v>160.93484187783827</v>
      </c>
      <c r="D55" s="44">
        <v>407.53314391386175</v>
      </c>
      <c r="E55" s="44">
        <v>464.98219823516706</v>
      </c>
      <c r="F55" s="44">
        <v>221.09180382869749</v>
      </c>
      <c r="G55" s="44">
        <v>40.767471033434518</v>
      </c>
      <c r="H55" s="676">
        <v>1338.8349714930062</v>
      </c>
      <c r="I55" s="44"/>
      <c r="J55" s="44"/>
      <c r="K55" s="45">
        <v>29.978528815291771</v>
      </c>
    </row>
    <row r="56" spans="1:11" s="4" customFormat="1" ht="15" customHeight="1" x14ac:dyDescent="0.2">
      <c r="A56" s="43" t="s">
        <v>73</v>
      </c>
      <c r="B56" s="44">
        <v>37.86220146789838</v>
      </c>
      <c r="C56" s="44">
        <v>169.2636428755292</v>
      </c>
      <c r="D56" s="44">
        <v>407.93392347851727</v>
      </c>
      <c r="E56" s="44">
        <v>517.2723961304257</v>
      </c>
      <c r="F56" s="44">
        <v>249.83322760673451</v>
      </c>
      <c r="G56" s="44">
        <v>43.784228567159296</v>
      </c>
      <c r="H56" s="676">
        <v>1425.9496201262643</v>
      </c>
      <c r="I56" s="44"/>
      <c r="J56" s="44"/>
      <c r="K56" s="45">
        <v>30.244012506069929</v>
      </c>
    </row>
    <row r="57" spans="1:11" s="4" customFormat="1" ht="11.45" customHeight="1" x14ac:dyDescent="0.2">
      <c r="A57" s="43" t="s">
        <v>74</v>
      </c>
      <c r="B57" s="44">
        <v>52</v>
      </c>
      <c r="C57" s="44">
        <v>158</v>
      </c>
      <c r="D57" s="44">
        <v>386.9</v>
      </c>
      <c r="E57" s="44">
        <v>545</v>
      </c>
      <c r="F57" s="44">
        <v>285.3</v>
      </c>
      <c r="G57" s="44">
        <v>49.7</v>
      </c>
      <c r="H57" s="676">
        <v>1476.9</v>
      </c>
      <c r="I57" s="44"/>
      <c r="J57" s="44"/>
      <c r="K57" s="45">
        <v>30.486099805774614</v>
      </c>
    </row>
    <row r="58" spans="1:11" s="4" customFormat="1" ht="11.45" customHeight="1" x14ac:dyDescent="0.2">
      <c r="A58" s="43" t="s">
        <v>75</v>
      </c>
      <c r="B58" s="44">
        <v>42</v>
      </c>
      <c r="C58" s="44">
        <v>146</v>
      </c>
      <c r="D58" s="44">
        <v>398</v>
      </c>
      <c r="E58" s="44">
        <v>544</v>
      </c>
      <c r="F58" s="44">
        <v>288</v>
      </c>
      <c r="G58" s="44">
        <v>57</v>
      </c>
      <c r="H58" s="676">
        <v>1475</v>
      </c>
      <c r="I58" s="44"/>
      <c r="J58" s="44"/>
      <c r="K58" s="45">
        <v>30.783690330410344</v>
      </c>
    </row>
    <row r="59" spans="1:11" s="4" customFormat="1" ht="11.45" customHeight="1" x14ac:dyDescent="0.2">
      <c r="A59" s="43" t="s">
        <v>76</v>
      </c>
      <c r="B59" s="44">
        <v>50.610629418241203</v>
      </c>
      <c r="C59" s="44">
        <v>140.9155910597575</v>
      </c>
      <c r="D59" s="44">
        <v>396.41685778108791</v>
      </c>
      <c r="E59" s="44">
        <v>553.53671436728814</v>
      </c>
      <c r="F59" s="44">
        <v>305.74380663740487</v>
      </c>
      <c r="G59" s="44">
        <v>65.060584343690707</v>
      </c>
      <c r="H59" s="676">
        <v>1512.2841836074704</v>
      </c>
      <c r="I59" s="676">
        <v>1537</v>
      </c>
      <c r="J59" s="676">
        <v>1238</v>
      </c>
      <c r="K59" s="45">
        <v>30.845982262594095</v>
      </c>
    </row>
    <row r="60" spans="1:11" s="4" customFormat="1" ht="11.45" customHeight="1" x14ac:dyDescent="0.2">
      <c r="A60" s="43" t="s">
        <v>77</v>
      </c>
      <c r="B60" s="44">
        <v>60.876818038385302</v>
      </c>
      <c r="C60" s="44">
        <v>143.998182818271</v>
      </c>
      <c r="D60" s="44">
        <v>399.39739503109303</v>
      </c>
      <c r="E60" s="44">
        <v>525.23408743833795</v>
      </c>
      <c r="F60" s="44">
        <v>320.93182659863299</v>
      </c>
      <c r="G60" s="44">
        <v>64.500371998501706</v>
      </c>
      <c r="H60" s="676">
        <v>1514.938681923222</v>
      </c>
      <c r="I60" s="676">
        <v>1527</v>
      </c>
      <c r="J60" s="676">
        <v>1381</v>
      </c>
      <c r="K60" s="45">
        <v>30.785205897305499</v>
      </c>
    </row>
    <row r="61" spans="1:11" s="4" customFormat="1" ht="15" customHeight="1" x14ac:dyDescent="0.2">
      <c r="A61" s="43" t="s">
        <v>78</v>
      </c>
      <c r="B61" s="44">
        <v>52.222692058079261</v>
      </c>
      <c r="C61" s="44">
        <v>143.68342943550513</v>
      </c>
      <c r="D61" s="44">
        <v>387.28984575011651</v>
      </c>
      <c r="E61" s="44">
        <v>544.64834246976716</v>
      </c>
      <c r="F61" s="44">
        <v>315.23812726500972</v>
      </c>
      <c r="G61" s="44">
        <v>69.603751896665216</v>
      </c>
      <c r="H61" s="676">
        <v>1512.6861888751432</v>
      </c>
      <c r="I61" s="676">
        <v>1520</v>
      </c>
      <c r="J61" s="676">
        <v>1428</v>
      </c>
      <c r="K61" s="45">
        <v>30.966711163023529</v>
      </c>
    </row>
    <row r="62" spans="1:11" s="4" customFormat="1" ht="11.45" customHeight="1" x14ac:dyDescent="0.2">
      <c r="A62" s="43" t="s">
        <v>79</v>
      </c>
      <c r="B62" s="44">
        <v>37.377358402331083</v>
      </c>
      <c r="C62" s="44">
        <v>133.71227996700082</v>
      </c>
      <c r="D62" s="44">
        <v>389.17659326126409</v>
      </c>
      <c r="E62" s="44">
        <v>541.81907158817944</v>
      </c>
      <c r="F62" s="44">
        <v>330.4352269672595</v>
      </c>
      <c r="G62" s="44">
        <v>83.293631126110867</v>
      </c>
      <c r="H62" s="678">
        <v>1515.8141613121456</v>
      </c>
      <c r="I62" s="678">
        <v>1519</v>
      </c>
      <c r="J62" s="678">
        <v>1469</v>
      </c>
      <c r="K62" s="47">
        <v>31.234258800198315</v>
      </c>
    </row>
    <row r="63" spans="1:11" s="4" customFormat="1" ht="11.45" customHeight="1" x14ac:dyDescent="0.2">
      <c r="A63" s="43" t="s">
        <v>80</v>
      </c>
      <c r="B63" s="44">
        <v>42.417282327368184</v>
      </c>
      <c r="C63" s="44">
        <v>127.7496052531086</v>
      </c>
      <c r="D63" s="44">
        <v>384.61252256582929</v>
      </c>
      <c r="E63" s="44">
        <v>570.39762743518202</v>
      </c>
      <c r="F63" s="44">
        <v>349.33097753935152</v>
      </c>
      <c r="G63" s="44">
        <v>81.398298891946681</v>
      </c>
      <c r="H63" s="676">
        <v>1555.9063140127864</v>
      </c>
      <c r="I63" s="676">
        <v>1542</v>
      </c>
      <c r="J63" s="676">
        <v>1761</v>
      </c>
      <c r="K63" s="47">
        <v>31.419567636305835</v>
      </c>
    </row>
    <row r="64" spans="1:11" s="4" customFormat="1" ht="11.45" customHeight="1" x14ac:dyDescent="0.2">
      <c r="A64" s="43" t="s">
        <v>81</v>
      </c>
      <c r="B64" s="46">
        <v>42.616386194502155</v>
      </c>
      <c r="C64" s="46">
        <v>111.93797115133741</v>
      </c>
      <c r="D64" s="46">
        <v>393.24135044214592</v>
      </c>
      <c r="E64" s="46">
        <v>543.93139809766649</v>
      </c>
      <c r="F64" s="46">
        <v>337.31608662920206</v>
      </c>
      <c r="G64" s="46">
        <v>85.307726970193428</v>
      </c>
      <c r="H64" s="678">
        <v>1514.3509194850476</v>
      </c>
      <c r="I64" s="678">
        <v>1494</v>
      </c>
      <c r="J64" s="678">
        <v>1757</v>
      </c>
      <c r="K64" s="47">
        <v>31.534310567010309</v>
      </c>
    </row>
    <row r="65" spans="1:11" s="4" customFormat="1" ht="12" customHeight="1" x14ac:dyDescent="0.2">
      <c r="A65" s="15" t="s">
        <v>458</v>
      </c>
      <c r="B65" s="46">
        <v>45.896361356464126</v>
      </c>
      <c r="C65" s="46">
        <v>138.17431396856779</v>
      </c>
      <c r="D65" s="46">
        <v>394.83979234082153</v>
      </c>
      <c r="E65" s="46">
        <v>555.10203465211998</v>
      </c>
      <c r="F65" s="46">
        <v>359.3993301901524</v>
      </c>
      <c r="G65" s="46">
        <v>78.087748766987033</v>
      </c>
      <c r="H65" s="678">
        <v>1571.4995812751129</v>
      </c>
      <c r="I65" s="678">
        <v>1530</v>
      </c>
      <c r="J65" s="678">
        <v>2029</v>
      </c>
      <c r="K65" s="47">
        <v>31.564971313381921</v>
      </c>
    </row>
    <row r="66" spans="1:11" s="4" customFormat="1" ht="15" customHeight="1" x14ac:dyDescent="0.2">
      <c r="A66" s="43" t="s">
        <v>83</v>
      </c>
      <c r="B66" s="46">
        <v>36.81151800562823</v>
      </c>
      <c r="C66" s="46">
        <v>123.88197290772811</v>
      </c>
      <c r="D66" s="46">
        <v>400.56263996612694</v>
      </c>
      <c r="E66" s="46">
        <v>554.430442332859</v>
      </c>
      <c r="F66" s="46">
        <v>328.52623497632351</v>
      </c>
      <c r="G66" s="46">
        <v>95.549799479573494</v>
      </c>
      <c r="H66" s="678">
        <v>1539.7626076682393</v>
      </c>
      <c r="I66" s="678">
        <v>1495.9442713276289</v>
      </c>
      <c r="J66" s="678">
        <v>1920.98393206383</v>
      </c>
      <c r="K66" s="47">
        <v>31.3</v>
      </c>
    </row>
    <row r="67" spans="1:11" s="4" customFormat="1" ht="11.45" customHeight="1" x14ac:dyDescent="0.2">
      <c r="A67" s="43" t="s">
        <v>408</v>
      </c>
      <c r="B67" s="46">
        <v>31.222463028287066</v>
      </c>
      <c r="C67" s="46">
        <v>131.037327110408</v>
      </c>
      <c r="D67" s="46">
        <v>374.3079650458215</v>
      </c>
      <c r="E67" s="46">
        <v>537.92061764025016</v>
      </c>
      <c r="F67" s="46">
        <v>326.47151297172746</v>
      </c>
      <c r="G67" s="46">
        <v>90.173567567704097</v>
      </c>
      <c r="H67" s="678">
        <v>1491.1334533641982</v>
      </c>
      <c r="I67" s="678">
        <v>1436.395034986883</v>
      </c>
      <c r="J67" s="678">
        <v>1947.4022701276722</v>
      </c>
      <c r="K67" s="47">
        <v>31.4</v>
      </c>
    </row>
    <row r="68" spans="1:11" s="4" customFormat="1" ht="11.45" customHeight="1" x14ac:dyDescent="0.2">
      <c r="A68" s="43" t="s">
        <v>457</v>
      </c>
      <c r="B68" s="46">
        <v>30</v>
      </c>
      <c r="C68" s="46">
        <v>118.12614131969602</v>
      </c>
      <c r="D68" s="46">
        <v>354.78097321511814</v>
      </c>
      <c r="E68" s="46">
        <v>518.96442231873198</v>
      </c>
      <c r="F68" s="46">
        <v>344.56106416100516</v>
      </c>
      <c r="G68" s="46">
        <v>83.35259441493983</v>
      </c>
      <c r="H68" s="678">
        <v>1449.3476087601414</v>
      </c>
      <c r="I68" s="678">
        <v>1393.17283735192</v>
      </c>
      <c r="J68" s="678">
        <v>1873.1381410753399</v>
      </c>
      <c r="K68" s="47">
        <v>31.7</v>
      </c>
    </row>
    <row r="69" spans="1:11" s="4" customFormat="1" ht="11.45" customHeight="1" x14ac:dyDescent="0.2">
      <c r="A69" s="43" t="s">
        <v>542</v>
      </c>
      <c r="B69" s="46">
        <v>26</v>
      </c>
      <c r="C69" s="46">
        <v>113</v>
      </c>
      <c r="D69" s="46">
        <v>348</v>
      </c>
      <c r="E69" s="46">
        <v>534</v>
      </c>
      <c r="F69" s="46">
        <v>314</v>
      </c>
      <c r="G69" s="46">
        <v>85</v>
      </c>
      <c r="H69" s="678">
        <v>1420.03516027672</v>
      </c>
      <c r="I69" s="678">
        <v>1376.4834909698</v>
      </c>
      <c r="J69" s="678">
        <v>1838.3459392889799</v>
      </c>
      <c r="K69" s="47">
        <v>31.8</v>
      </c>
    </row>
    <row r="70" spans="1:11" s="4" customFormat="1" ht="11.45" customHeight="1" x14ac:dyDescent="0.2">
      <c r="A70" s="43" t="s">
        <v>589</v>
      </c>
      <c r="B70" s="46">
        <v>22.6</v>
      </c>
      <c r="C70" s="46">
        <v>108.8</v>
      </c>
      <c r="D70" s="46">
        <v>333.9</v>
      </c>
      <c r="E70" s="46">
        <v>539</v>
      </c>
      <c r="F70" s="46">
        <v>330.8</v>
      </c>
      <c r="G70" s="46">
        <v>90.1</v>
      </c>
      <c r="H70" s="678">
        <v>1425.2</v>
      </c>
      <c r="I70" s="678">
        <v>1390</v>
      </c>
      <c r="J70" s="678">
        <v>1754.3</v>
      </c>
      <c r="K70" s="47">
        <v>32</v>
      </c>
    </row>
    <row r="71" spans="1:11" ht="3" customHeight="1" x14ac:dyDescent="0.2">
      <c r="A71" s="48"/>
      <c r="B71" s="49"/>
      <c r="C71" s="49"/>
      <c r="D71" s="49"/>
      <c r="E71" s="49"/>
      <c r="F71" s="49"/>
      <c r="G71" s="49"/>
      <c r="H71" s="49"/>
      <c r="I71" s="49"/>
      <c r="J71" s="49"/>
      <c r="K71" s="50"/>
    </row>
    <row r="72" spans="1:11" ht="8.1" customHeight="1" x14ac:dyDescent="0.2">
      <c r="A72" s="51"/>
      <c r="B72" s="52"/>
      <c r="C72" s="52"/>
      <c r="D72" s="52"/>
      <c r="E72" s="52"/>
      <c r="F72" s="52"/>
      <c r="G72" s="52"/>
      <c r="H72" s="52"/>
      <c r="I72" s="52"/>
      <c r="J72" s="52"/>
      <c r="K72" s="53"/>
    </row>
    <row r="73" spans="1:11" hidden="1" x14ac:dyDescent="0.2">
      <c r="A73" s="2" t="s">
        <v>84</v>
      </c>
    </row>
    <row r="74" spans="1:11" hidden="1" x14ac:dyDescent="0.2">
      <c r="A74" s="2" t="s">
        <v>85</v>
      </c>
    </row>
    <row r="75" spans="1:11" ht="16.5" hidden="1" customHeight="1" x14ac:dyDescent="0.2">
      <c r="A75" s="54" t="s">
        <v>86</v>
      </c>
    </row>
    <row r="76" spans="1:11" ht="5.25" hidden="1" customHeight="1" x14ac:dyDescent="0.2">
      <c r="A76" s="2"/>
    </row>
    <row r="77" spans="1:11" ht="12" customHeight="1" x14ac:dyDescent="0.2">
      <c r="A77" s="55" t="s">
        <v>409</v>
      </c>
      <c r="B77" s="56"/>
      <c r="C77" s="56"/>
      <c r="D77" s="56"/>
      <c r="E77" s="56"/>
    </row>
    <row r="78" spans="1:11" ht="12" customHeight="1" x14ac:dyDescent="0.2">
      <c r="A78" s="55" t="s">
        <v>410</v>
      </c>
    </row>
    <row r="79" spans="1:11" ht="12" customHeight="1" x14ac:dyDescent="0.2">
      <c r="A79" s="55" t="s">
        <v>528</v>
      </c>
    </row>
    <row r="80" spans="1:11" s="2" customFormat="1" ht="12" customHeight="1" x14ac:dyDescent="0.2">
      <c r="A80" s="2" t="s">
        <v>411</v>
      </c>
    </row>
    <row r="81" spans="1:1" s="2" customFormat="1" ht="12" customHeight="1" x14ac:dyDescent="0.2">
      <c r="A81" s="2" t="s">
        <v>412</v>
      </c>
    </row>
    <row r="82" spans="1:1" s="2" customFormat="1" ht="12" customHeight="1" x14ac:dyDescent="0.2">
      <c r="A82" s="2" t="s">
        <v>459</v>
      </c>
    </row>
  </sheetData>
  <mergeCells count="12">
    <mergeCell ref="A3:A5"/>
    <mergeCell ref="K3:K5"/>
    <mergeCell ref="B3:J3"/>
    <mergeCell ref="B4:B5"/>
    <mergeCell ref="C4:C5"/>
    <mergeCell ref="D4:D5"/>
    <mergeCell ref="E4:E5"/>
    <mergeCell ref="F4:F5"/>
    <mergeCell ref="G4:G5"/>
    <mergeCell ref="H4:H5"/>
    <mergeCell ref="I4:I5"/>
    <mergeCell ref="J4:J5"/>
  </mergeCells>
  <hyperlinks>
    <hyperlink ref="L1" location="Inhalt!C21"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7"/>
  <sheetViews>
    <sheetView showGridLines="0" zoomScaleNormal="100" workbookViewId="0"/>
  </sheetViews>
  <sheetFormatPr baseColWidth="10" defaultColWidth="11.42578125" defaultRowHeight="12.75" x14ac:dyDescent="0.2"/>
  <cols>
    <col min="1" max="1" width="10.7109375" style="59" customWidth="1"/>
    <col min="2" max="5" width="15.5703125" style="59" customWidth="1"/>
    <col min="6" max="6" width="13.7109375" style="59" customWidth="1"/>
    <col min="7" max="7" width="11.28515625" style="59" customWidth="1"/>
    <col min="8" max="16384" width="11.42578125" style="59"/>
  </cols>
  <sheetData>
    <row r="1" spans="1:7" s="58" customFormat="1" ht="12.75" customHeight="1" x14ac:dyDescent="0.2">
      <c r="A1" s="57" t="s">
        <v>592</v>
      </c>
      <c r="G1" s="645" t="s">
        <v>402</v>
      </c>
    </row>
    <row r="2" spans="1:7" ht="12.75" customHeight="1" x14ac:dyDescent="0.2">
      <c r="C2" s="1022"/>
      <c r="D2" s="1022"/>
      <c r="E2" s="1022"/>
      <c r="F2" s="1022"/>
      <c r="G2" s="645"/>
    </row>
    <row r="3" spans="1:7" s="58" customFormat="1" ht="12" customHeight="1" x14ac:dyDescent="0.2">
      <c r="A3" s="1021" t="s">
        <v>4</v>
      </c>
      <c r="B3" s="1025" t="s">
        <v>87</v>
      </c>
      <c r="C3" s="1023" t="s">
        <v>8</v>
      </c>
      <c r="D3" s="1024"/>
      <c r="E3" s="1031" t="s">
        <v>482</v>
      </c>
      <c r="F3" s="1034" t="s">
        <v>483</v>
      </c>
      <c r="G3" s="60"/>
    </row>
    <row r="4" spans="1:7" s="58" customFormat="1" ht="12" customHeight="1" x14ac:dyDescent="0.2">
      <c r="A4" s="990"/>
      <c r="B4" s="1026"/>
      <c r="C4" s="1028" t="s">
        <v>480</v>
      </c>
      <c r="D4" s="1028" t="s">
        <v>481</v>
      </c>
      <c r="E4" s="1032"/>
      <c r="F4" s="1035"/>
    </row>
    <row r="5" spans="1:7" s="58" customFormat="1" ht="12.75" customHeight="1" x14ac:dyDescent="0.2">
      <c r="A5" s="1019"/>
      <c r="B5" s="1027"/>
      <c r="C5" s="1029"/>
      <c r="D5" s="1030"/>
      <c r="E5" s="1033"/>
      <c r="F5" s="1036"/>
    </row>
    <row r="6" spans="1:7" s="58" customFormat="1" ht="18" customHeight="1" x14ac:dyDescent="0.2">
      <c r="A6" s="61">
        <v>1990</v>
      </c>
      <c r="B6" s="62">
        <v>32</v>
      </c>
      <c r="C6" s="932" t="s">
        <v>88</v>
      </c>
      <c r="D6" s="933" t="s">
        <v>88</v>
      </c>
      <c r="E6" s="676">
        <v>5386</v>
      </c>
      <c r="F6" s="691">
        <v>5.9413293724470853</v>
      </c>
    </row>
    <row r="7" spans="1:7" s="58" customFormat="1" ht="12" customHeight="1" x14ac:dyDescent="0.2">
      <c r="A7" s="61">
        <v>1991</v>
      </c>
      <c r="B7" s="62">
        <v>27</v>
      </c>
      <c r="C7" s="932" t="s">
        <v>88</v>
      </c>
      <c r="D7" s="933" t="s">
        <v>88</v>
      </c>
      <c r="E7" s="676">
        <v>3341</v>
      </c>
      <c r="F7" s="691">
        <v>8.0814127506734508</v>
      </c>
    </row>
    <row r="8" spans="1:7" s="58" customFormat="1" ht="12" customHeight="1" x14ac:dyDescent="0.2">
      <c r="A8" s="61">
        <v>1992</v>
      </c>
      <c r="B8" s="62">
        <v>15</v>
      </c>
      <c r="C8" s="932" t="s">
        <v>88</v>
      </c>
      <c r="D8" s="933" t="s">
        <v>88</v>
      </c>
      <c r="E8" s="676">
        <v>2669</v>
      </c>
      <c r="F8" s="691">
        <v>5.6200824278756087</v>
      </c>
    </row>
    <row r="9" spans="1:7" s="58" customFormat="1" ht="12" customHeight="1" x14ac:dyDescent="0.2">
      <c r="A9" s="61">
        <v>1993</v>
      </c>
      <c r="B9" s="62">
        <v>13</v>
      </c>
      <c r="C9" s="932" t="s">
        <v>88</v>
      </c>
      <c r="D9" s="933" t="s">
        <v>88</v>
      </c>
      <c r="E9" s="676">
        <v>2630</v>
      </c>
      <c r="F9" s="691">
        <v>4.9429657794676807</v>
      </c>
    </row>
    <row r="10" spans="1:7" s="58" customFormat="1" ht="12" customHeight="1" x14ac:dyDescent="0.2">
      <c r="A10" s="61">
        <v>1994</v>
      </c>
      <c r="B10" s="62">
        <v>14</v>
      </c>
      <c r="C10" s="932" t="s">
        <v>88</v>
      </c>
      <c r="D10" s="933" t="s">
        <v>88</v>
      </c>
      <c r="E10" s="676">
        <v>2504</v>
      </c>
      <c r="F10" s="691">
        <v>5.5910543130990416</v>
      </c>
    </row>
    <row r="11" spans="1:7" s="58" customFormat="1" ht="18" customHeight="1" x14ac:dyDescent="0.2">
      <c r="A11" s="61">
        <v>1995</v>
      </c>
      <c r="B11" s="62">
        <v>16</v>
      </c>
      <c r="C11" s="932" t="s">
        <v>88</v>
      </c>
      <c r="D11" s="933" t="s">
        <v>88</v>
      </c>
      <c r="E11" s="676">
        <v>2786</v>
      </c>
      <c r="F11" s="691">
        <v>5.7430007178750895</v>
      </c>
    </row>
    <row r="12" spans="1:7" s="58" customFormat="1" ht="12" customHeight="1" x14ac:dyDescent="0.2">
      <c r="A12" s="61">
        <v>1996</v>
      </c>
      <c r="B12" s="62">
        <v>16</v>
      </c>
      <c r="C12" s="932" t="s">
        <v>88</v>
      </c>
      <c r="D12" s="933" t="s">
        <v>88</v>
      </c>
      <c r="E12" s="676">
        <v>3136</v>
      </c>
      <c r="F12" s="691">
        <v>5.1020408163265305</v>
      </c>
    </row>
    <row r="13" spans="1:7" s="58" customFormat="1" ht="12" customHeight="1" x14ac:dyDescent="0.2">
      <c r="A13" s="61">
        <v>1997</v>
      </c>
      <c r="B13" s="62">
        <v>10</v>
      </c>
      <c r="C13" s="63">
        <v>7</v>
      </c>
      <c r="D13" s="64">
        <v>7</v>
      </c>
      <c r="E13" s="676">
        <v>3451</v>
      </c>
      <c r="F13" s="691">
        <v>2.8977108084613157</v>
      </c>
    </row>
    <row r="14" spans="1:7" s="58" customFormat="1" ht="12" customHeight="1" x14ac:dyDescent="0.2">
      <c r="A14" s="61">
        <v>1998</v>
      </c>
      <c r="B14" s="62">
        <v>19</v>
      </c>
      <c r="C14" s="63">
        <v>7</v>
      </c>
      <c r="D14" s="64">
        <v>8</v>
      </c>
      <c r="E14" s="676">
        <v>3630</v>
      </c>
      <c r="F14" s="691">
        <v>5.2341597796143251</v>
      </c>
    </row>
    <row r="15" spans="1:7" s="58" customFormat="1" ht="12" customHeight="1" x14ac:dyDescent="0.2">
      <c r="A15" s="61">
        <v>1999</v>
      </c>
      <c r="B15" s="62">
        <v>24</v>
      </c>
      <c r="C15" s="63">
        <v>13</v>
      </c>
      <c r="D15" s="64">
        <v>13</v>
      </c>
      <c r="E15" s="676">
        <v>3837</v>
      </c>
      <c r="F15" s="691">
        <v>6.3</v>
      </c>
    </row>
    <row r="16" spans="1:7" s="58" customFormat="1" ht="18" customHeight="1" x14ac:dyDescent="0.2">
      <c r="A16" s="61">
        <v>2000</v>
      </c>
      <c r="B16" s="62">
        <v>10</v>
      </c>
      <c r="C16" s="63">
        <v>6</v>
      </c>
      <c r="D16" s="64">
        <v>6</v>
      </c>
      <c r="E16" s="676">
        <v>4250</v>
      </c>
      <c r="F16" s="691">
        <v>2.3529411764705883</v>
      </c>
    </row>
    <row r="17" spans="1:6" s="58" customFormat="1" ht="12" customHeight="1" x14ac:dyDescent="0.2">
      <c r="A17" s="61">
        <v>2001</v>
      </c>
      <c r="B17" s="62">
        <v>8</v>
      </c>
      <c r="C17" s="63">
        <v>5</v>
      </c>
      <c r="D17" s="64">
        <v>2</v>
      </c>
      <c r="E17" s="676">
        <v>4129</v>
      </c>
      <c r="F17" s="691">
        <v>1.9375151368370065</v>
      </c>
    </row>
    <row r="18" spans="1:6" s="69" customFormat="1" ht="12" customHeight="1" x14ac:dyDescent="0.2">
      <c r="A18" s="65">
        <v>2002</v>
      </c>
      <c r="B18" s="66">
        <v>13</v>
      </c>
      <c r="C18" s="67">
        <v>12</v>
      </c>
      <c r="D18" s="68">
        <v>9</v>
      </c>
      <c r="E18" s="676">
        <v>4113</v>
      </c>
      <c r="F18" s="691">
        <v>3.160709944079747</v>
      </c>
    </row>
    <row r="19" spans="1:6" s="69" customFormat="1" ht="12" customHeight="1" x14ac:dyDescent="0.2">
      <c r="A19" s="65">
        <v>2003</v>
      </c>
      <c r="B19" s="66">
        <v>20</v>
      </c>
      <c r="C19" s="67">
        <v>15</v>
      </c>
      <c r="D19" s="68">
        <v>13</v>
      </c>
      <c r="E19" s="676">
        <v>4489</v>
      </c>
      <c r="F19" s="691">
        <v>4.4553352639786148</v>
      </c>
    </row>
    <row r="20" spans="1:6" s="69" customFormat="1" ht="12" customHeight="1" x14ac:dyDescent="0.2">
      <c r="A20" s="65">
        <v>2004</v>
      </c>
      <c r="B20" s="66">
        <v>22</v>
      </c>
      <c r="C20" s="67">
        <v>16</v>
      </c>
      <c r="D20" s="68">
        <v>12</v>
      </c>
      <c r="E20" s="676">
        <v>4617</v>
      </c>
      <c r="F20" s="691">
        <v>4.764998917045701</v>
      </c>
    </row>
    <row r="21" spans="1:6" s="69" customFormat="1" ht="18" customHeight="1" x14ac:dyDescent="0.2">
      <c r="A21" s="65">
        <v>2005</v>
      </c>
      <c r="B21" s="66">
        <v>15</v>
      </c>
      <c r="C21" s="67">
        <v>8</v>
      </c>
      <c r="D21" s="68">
        <v>6</v>
      </c>
      <c r="E21" s="676">
        <v>4725</v>
      </c>
      <c r="F21" s="691">
        <v>3.1746031746031744</v>
      </c>
    </row>
    <row r="22" spans="1:6" s="69" customFormat="1" ht="12" customHeight="1" x14ac:dyDescent="0.2">
      <c r="A22" s="65">
        <v>2006</v>
      </c>
      <c r="B22" s="66">
        <v>20</v>
      </c>
      <c r="C22" s="67">
        <v>11</v>
      </c>
      <c r="D22" s="68">
        <v>13</v>
      </c>
      <c r="E22" s="676">
        <v>4862</v>
      </c>
      <c r="F22" s="691">
        <v>4.113533525298231</v>
      </c>
    </row>
    <row r="23" spans="1:6" s="69" customFormat="1" ht="12" customHeight="1" x14ac:dyDescent="0.2">
      <c r="A23" s="65">
        <v>2007</v>
      </c>
      <c r="B23" s="66">
        <v>10</v>
      </c>
      <c r="C23" s="67">
        <v>7</v>
      </c>
      <c r="D23" s="68">
        <v>4</v>
      </c>
      <c r="E23" s="676">
        <v>5307</v>
      </c>
      <c r="F23" s="691">
        <v>1.8843037497644621</v>
      </c>
    </row>
    <row r="24" spans="1:6" s="69" customFormat="1" ht="12" customHeight="1" x14ac:dyDescent="0.2">
      <c r="A24" s="65">
        <v>2008</v>
      </c>
      <c r="B24" s="66">
        <v>12</v>
      </c>
      <c r="C24" s="67">
        <v>10</v>
      </c>
      <c r="D24" s="68">
        <v>8</v>
      </c>
      <c r="E24" s="676">
        <v>5507</v>
      </c>
      <c r="F24" s="691">
        <v>2.1790448520065371</v>
      </c>
    </row>
    <row r="25" spans="1:6" s="69" customFormat="1" ht="12" customHeight="1" x14ac:dyDescent="0.2">
      <c r="A25" s="65">
        <v>2009</v>
      </c>
      <c r="B25" s="66">
        <v>13</v>
      </c>
      <c r="C25" s="67">
        <v>5</v>
      </c>
      <c r="D25" s="68">
        <v>2</v>
      </c>
      <c r="E25" s="676">
        <v>5610</v>
      </c>
      <c r="F25" s="691">
        <v>2.3172905525846703</v>
      </c>
    </row>
    <row r="26" spans="1:6" s="69" customFormat="1" ht="18" customHeight="1" x14ac:dyDescent="0.2">
      <c r="A26" s="65">
        <v>2010</v>
      </c>
      <c r="B26" s="66">
        <v>17</v>
      </c>
      <c r="C26" s="67">
        <v>7</v>
      </c>
      <c r="D26" s="68">
        <v>9</v>
      </c>
      <c r="E26" s="676">
        <v>5819</v>
      </c>
      <c r="F26" s="691">
        <v>2.92146416910122</v>
      </c>
    </row>
    <row r="27" spans="1:6" s="69" customFormat="1" ht="12" customHeight="1" x14ac:dyDescent="0.2">
      <c r="A27" s="61">
        <v>2011</v>
      </c>
      <c r="B27" s="66">
        <v>20</v>
      </c>
      <c r="C27" s="67">
        <v>9</v>
      </c>
      <c r="D27" s="68">
        <v>11</v>
      </c>
      <c r="E27" s="676">
        <v>5907</v>
      </c>
      <c r="F27" s="691">
        <v>3.3858134416793635</v>
      </c>
    </row>
    <row r="28" spans="1:6" s="69" customFormat="1" ht="12" customHeight="1" x14ac:dyDescent="0.2">
      <c r="A28" s="61">
        <v>2012</v>
      </c>
      <c r="B28" s="66">
        <v>8</v>
      </c>
      <c r="C28" s="67">
        <v>4</v>
      </c>
      <c r="D28" s="68">
        <v>5</v>
      </c>
      <c r="E28" s="676">
        <v>6007</v>
      </c>
      <c r="F28" s="691">
        <v>1.3317795904777758</v>
      </c>
    </row>
    <row r="29" spans="1:6" s="69" customFormat="1" ht="12" customHeight="1" x14ac:dyDescent="0.2">
      <c r="A29" s="61">
        <v>2013</v>
      </c>
      <c r="B29" s="70">
        <v>12</v>
      </c>
      <c r="C29" s="71">
        <v>8</v>
      </c>
      <c r="D29" s="72">
        <v>4</v>
      </c>
      <c r="E29" s="678">
        <v>6072</v>
      </c>
      <c r="F29" s="691">
        <v>1.9762845849802371</v>
      </c>
    </row>
    <row r="30" spans="1:6" s="69" customFormat="1" ht="12" customHeight="1" x14ac:dyDescent="0.2">
      <c r="A30" s="61">
        <v>2014</v>
      </c>
      <c r="B30" s="70">
        <v>18</v>
      </c>
      <c r="C30" s="71">
        <v>10</v>
      </c>
      <c r="D30" s="72">
        <v>10</v>
      </c>
      <c r="E30" s="678">
        <v>6300</v>
      </c>
      <c r="F30" s="691">
        <v>2.8571428571428572</v>
      </c>
    </row>
    <row r="31" spans="1:6" s="69" customFormat="1" ht="18" customHeight="1" x14ac:dyDescent="0.2">
      <c r="A31" s="61">
        <v>2015</v>
      </c>
      <c r="B31" s="70">
        <v>20</v>
      </c>
      <c r="C31" s="71">
        <v>10</v>
      </c>
      <c r="D31" s="72">
        <v>10</v>
      </c>
      <c r="E31" s="678">
        <v>6222</v>
      </c>
      <c r="F31" s="691">
        <v>3.2144005143040824</v>
      </c>
    </row>
    <row r="32" spans="1:6" s="69" customFormat="1" ht="12" customHeight="1" x14ac:dyDescent="0.2">
      <c r="A32" s="61">
        <v>2016</v>
      </c>
      <c r="B32" s="70">
        <v>14</v>
      </c>
      <c r="C32" s="932" t="s">
        <v>88</v>
      </c>
      <c r="D32" s="72">
        <v>4</v>
      </c>
      <c r="E32" s="678">
        <v>6467</v>
      </c>
      <c r="F32" s="691">
        <v>2.1648368640791711</v>
      </c>
    </row>
    <row r="33" spans="1:6" s="69" customFormat="1" ht="12" customHeight="1" x14ac:dyDescent="0.2">
      <c r="A33" s="61">
        <v>2017</v>
      </c>
      <c r="B33" s="70">
        <v>16</v>
      </c>
      <c r="C33" s="71">
        <v>16</v>
      </c>
      <c r="D33" s="72">
        <v>10</v>
      </c>
      <c r="E33" s="678">
        <v>6358</v>
      </c>
      <c r="F33" s="691">
        <v>2.5165146272412708</v>
      </c>
    </row>
    <row r="34" spans="1:6" s="69" customFormat="1" ht="12" customHeight="1" x14ac:dyDescent="0.2">
      <c r="A34" s="61">
        <v>2018</v>
      </c>
      <c r="B34" s="70">
        <v>11</v>
      </c>
      <c r="C34" s="71">
        <v>4</v>
      </c>
      <c r="D34" s="72">
        <v>3</v>
      </c>
      <c r="E34" s="678">
        <v>6095</v>
      </c>
      <c r="F34" s="691">
        <v>1.8047579983593109</v>
      </c>
    </row>
    <row r="35" spans="1:6" s="69" customFormat="1" ht="12" customHeight="1" x14ac:dyDescent="0.2">
      <c r="A35" s="61">
        <v>2019</v>
      </c>
      <c r="B35" s="70">
        <v>15</v>
      </c>
      <c r="C35" s="932" t="s">
        <v>88</v>
      </c>
      <c r="D35" s="72">
        <v>7</v>
      </c>
      <c r="E35" s="678">
        <v>5867</v>
      </c>
      <c r="F35" s="691">
        <v>2.5566729163115731</v>
      </c>
    </row>
    <row r="36" spans="1:6" s="69" customFormat="1" ht="18" customHeight="1" x14ac:dyDescent="0.2">
      <c r="A36" s="61">
        <v>2020</v>
      </c>
      <c r="B36" s="70">
        <v>6</v>
      </c>
      <c r="C36" s="932" t="s">
        <v>88</v>
      </c>
      <c r="D36" s="932" t="s">
        <v>88</v>
      </c>
      <c r="E36" s="678">
        <v>5697</v>
      </c>
      <c r="F36" s="691">
        <v>1.05318588730911</v>
      </c>
    </row>
    <row r="37" spans="1:6" s="69" customFormat="1" ht="12" customHeight="1" x14ac:dyDescent="0.2">
      <c r="A37" s="61">
        <v>2021</v>
      </c>
      <c r="B37" s="70">
        <v>12</v>
      </c>
      <c r="C37" s="932" t="s">
        <v>88</v>
      </c>
      <c r="D37" s="932">
        <v>5</v>
      </c>
      <c r="E37" s="678">
        <v>5573</v>
      </c>
      <c r="F37" s="691">
        <v>2.2000000000000002</v>
      </c>
    </row>
    <row r="38" spans="1:6" ht="3" customHeight="1" x14ac:dyDescent="0.2">
      <c r="A38" s="73"/>
      <c r="B38" s="74"/>
      <c r="C38" s="75"/>
      <c r="D38" s="75"/>
      <c r="E38" s="75"/>
      <c r="F38" s="76"/>
    </row>
    <row r="39" spans="1:6" ht="12" customHeight="1" x14ac:dyDescent="0.2">
      <c r="A39" s="77"/>
      <c r="B39" s="78"/>
      <c r="C39" s="78"/>
      <c r="D39" s="78"/>
      <c r="E39" s="78"/>
      <c r="F39" s="79"/>
    </row>
    <row r="40" spans="1:6" s="80" customFormat="1" ht="12" customHeight="1" x14ac:dyDescent="0.2">
      <c r="A40" s="885" t="s">
        <v>460</v>
      </c>
    </row>
    <row r="41" spans="1:6" ht="12" customHeight="1" x14ac:dyDescent="0.2">
      <c r="A41" s="885" t="s">
        <v>588</v>
      </c>
    </row>
    <row r="42" spans="1:6" ht="12" customHeight="1" x14ac:dyDescent="0.2">
      <c r="A42" s="885" t="s">
        <v>413</v>
      </c>
    </row>
    <row r="43" spans="1:6" ht="12" customHeight="1" x14ac:dyDescent="0.2">
      <c r="A43" s="885" t="s">
        <v>414</v>
      </c>
      <c r="C43" s="80"/>
    </row>
    <row r="44" spans="1:6" ht="11.25" customHeight="1" x14ac:dyDescent="0.2"/>
    <row r="45" spans="1:6" ht="11.25" customHeight="1" x14ac:dyDescent="0.2">
      <c r="A45" s="81"/>
    </row>
    <row r="46" spans="1:6" ht="11.25" customHeight="1" x14ac:dyDescent="0.2">
      <c r="A46" s="81"/>
    </row>
    <row r="47" spans="1:6" ht="11.25" customHeight="1" x14ac:dyDescent="0.2">
      <c r="A47" s="81"/>
    </row>
  </sheetData>
  <mergeCells count="8">
    <mergeCell ref="A3:A5"/>
    <mergeCell ref="C2:F2"/>
    <mergeCell ref="C3:D3"/>
    <mergeCell ref="B3:B5"/>
    <mergeCell ref="C4:C5"/>
    <mergeCell ref="D4:D5"/>
    <mergeCell ref="E3:E5"/>
    <mergeCell ref="F3:F5"/>
  </mergeCells>
  <hyperlinks>
    <hyperlink ref="G1" location="Inhalt!C22"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32</vt:i4>
      </vt:variant>
    </vt:vector>
  </HeadingPairs>
  <TitlesOfParts>
    <vt:vector size="63" baseType="lpstr">
      <vt:lpstr>Deckblatt</vt:lpstr>
      <vt:lpstr>Inhalt</vt:lpstr>
      <vt:lpstr>02</vt:lpstr>
      <vt:lpstr>06</vt:lpstr>
      <vt:lpstr>10</vt:lpstr>
      <vt:lpstr>11</vt:lpstr>
      <vt:lpstr>12</vt:lpstr>
      <vt:lpstr>13</vt:lpstr>
      <vt:lpstr>15</vt:lpstr>
      <vt:lpstr>16</vt:lpstr>
      <vt:lpstr>17</vt:lpstr>
      <vt:lpstr>18</vt:lpstr>
      <vt:lpstr>19</vt:lpstr>
      <vt:lpstr>20</vt:lpstr>
      <vt:lpstr>21</vt:lpstr>
      <vt:lpstr>22</vt:lpstr>
      <vt:lpstr>23</vt:lpstr>
      <vt:lpstr>24</vt:lpstr>
      <vt:lpstr>25</vt:lpstr>
      <vt:lpstr>26</vt:lpstr>
      <vt:lpstr>27</vt:lpstr>
      <vt:lpstr>28</vt:lpstr>
      <vt:lpstr>29</vt:lpstr>
      <vt:lpstr>37</vt:lpstr>
      <vt:lpstr>38</vt:lpstr>
      <vt:lpstr>40</vt:lpstr>
      <vt:lpstr>42</vt:lpstr>
      <vt:lpstr>45</vt:lpstr>
      <vt:lpstr>47</vt:lpstr>
      <vt:lpstr>50</vt:lpstr>
      <vt:lpstr>52</vt:lpstr>
      <vt:lpstr>'02'!Druckbereich</vt:lpstr>
      <vt:lpstr>'06'!Druckbereich</vt:lpstr>
      <vt:lpstr>'10'!Druckbereich</vt:lpstr>
      <vt:lpstr>'11'!Druckbereich</vt:lpstr>
      <vt:lpstr>'12'!Druckbereich</vt:lpstr>
      <vt:lpstr>'13'!Druckbereich</vt:lpstr>
      <vt:lpstr>'15'!Druckbereich</vt:lpstr>
      <vt:lpstr>'16'!Druckbereich</vt:lpstr>
      <vt:lpstr>'17'!Druckbereich</vt:lpstr>
      <vt:lpstr>'18'!Druckbereich</vt:lpstr>
      <vt:lpstr>'19'!Druckbereich</vt:lpstr>
      <vt:lpstr>'20'!Druckbereich</vt:lpstr>
      <vt:lpstr>'21'!Druckbereich</vt:lpstr>
      <vt:lpstr>'22'!Druckbereich</vt:lpstr>
      <vt:lpstr>'23'!Druckbereich</vt:lpstr>
      <vt:lpstr>'24'!Druckbereich</vt:lpstr>
      <vt:lpstr>'25'!Druckbereich</vt:lpstr>
      <vt:lpstr>'26'!Druckbereich</vt:lpstr>
      <vt:lpstr>'27'!Druckbereich</vt:lpstr>
      <vt:lpstr>'28'!Druckbereich</vt:lpstr>
      <vt:lpstr>'29'!Druckbereich</vt:lpstr>
      <vt:lpstr>'37'!Druckbereich</vt:lpstr>
      <vt:lpstr>'38'!Druckbereich</vt:lpstr>
      <vt:lpstr>'40'!Druckbereich</vt:lpstr>
      <vt:lpstr>'42'!Druckbereich</vt:lpstr>
      <vt:lpstr>'45'!Druckbereich</vt:lpstr>
      <vt:lpstr>'47'!Druckbereich</vt:lpstr>
      <vt:lpstr>'50'!Druckbereich</vt:lpstr>
      <vt:lpstr>'52'!Druckbereich</vt:lpstr>
      <vt:lpstr>Inhalt!Druckbereich</vt:lpstr>
      <vt:lpstr>'22'!Drucktitel</vt:lpstr>
      <vt:lpstr>'12'!Print_Area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Kaul, Claudine</dc:creator>
  <cp:lastModifiedBy>Kaul, Claudine</cp:lastModifiedBy>
  <cp:lastPrinted>2022-10-12T06:21:06Z</cp:lastPrinted>
  <dcterms:created xsi:type="dcterms:W3CDTF">2019-02-12T11:03:59Z</dcterms:created>
  <dcterms:modified xsi:type="dcterms:W3CDTF">2022-10-12T06:21:42Z</dcterms:modified>
</cp:coreProperties>
</file>